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<sst xmlns="http://schemas.openxmlformats.org/spreadsheetml/2006/main" count="9839" uniqueCount="1559">
  <si>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</si>
  <si>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</si>
  <si>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</si>
  <si>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</si>
  <si>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</si>
  <si>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</si>
  <si>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</si>
  <si>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</si>
  <si>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</si>
  <si>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</si>
  <si>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</si>
  <si>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</si>
  <si>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</si>
  <si>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</si>
  <si>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</si>
  <si>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</si>
  <si>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</si>
  <si>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</si>
  <si>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</si>
  <si>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</si>
  <si>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</si>
  <si>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</si>
  <si>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</si>
  <si>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4,8618 грн.</t>
  </si>
  <si>
    <t>4,1062 грн.</t>
  </si>
  <si>
    <t>вул. Миколаївська, 25</t>
  </si>
  <si>
    <t>4,3193 грн.</t>
  </si>
  <si>
    <t>вул. 28 Армії, 15</t>
  </si>
  <si>
    <t>4,8415 грн.</t>
  </si>
  <si>
    <t>4,9697 грн.</t>
  </si>
  <si>
    <t>4,6214 грн.</t>
  </si>
  <si>
    <t>3,9690 грн.</t>
  </si>
  <si>
    <t>4,8889 грн.</t>
  </si>
  <si>
    <t>4,2356 грн.</t>
  </si>
  <si>
    <t>4,8167 грн.</t>
  </si>
  <si>
    <t>4,7609грн.</t>
  </si>
  <si>
    <t>4,5985грн.</t>
  </si>
  <si>
    <t>4,6537грн.</t>
  </si>
  <si>
    <t>4,7179 грн.</t>
  </si>
  <si>
    <t>5,2323 грн.</t>
  </si>
  <si>
    <t>4,9909грн.</t>
  </si>
  <si>
    <t>4,7811 грн.</t>
  </si>
  <si>
    <t>4,9470 грн.</t>
  </si>
  <si>
    <t>4,8546 грн.</t>
  </si>
  <si>
    <t>4,4332 грн.</t>
  </si>
  <si>
    <t>4,9253 грн.</t>
  </si>
  <si>
    <t>4,8885грн.</t>
  </si>
  <si>
    <t>4,9064грн.</t>
  </si>
  <si>
    <t>4,7354 грн.</t>
  </si>
  <si>
    <t>4,9130грн.</t>
  </si>
  <si>
    <t>4,9199 грн.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</si>
  <si>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</si>
  <si>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</si>
  <si>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</si>
  <si>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</si>
  <si>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4,9328грн.</t>
  </si>
  <si>
    <t>4,8274грн.</t>
  </si>
  <si>
    <t>4,6017 грн.</t>
  </si>
  <si>
    <t>5,6092грн.</t>
  </si>
  <si>
    <t>5,0057грн.</t>
  </si>
  <si>
    <t>5,0082грн.</t>
  </si>
  <si>
    <t>4,2147грн.</t>
  </si>
  <si>
    <t>4,0884грн.</t>
  </si>
  <si>
    <t>4,9458грн.</t>
  </si>
  <si>
    <t>4,5036 грн.</t>
  </si>
  <si>
    <t>4,9363 грн.</t>
  </si>
  <si>
    <t>4,3543 грн.</t>
  </si>
  <si>
    <t>4,2006 грн.</t>
  </si>
  <si>
    <t>4,1726 грн.</t>
  </si>
  <si>
    <t>4,9530грн.</t>
  </si>
  <si>
    <t>4,0555грн.</t>
  </si>
  <si>
    <t>4,8607 грн.</t>
  </si>
  <si>
    <t>4,9456 грн.</t>
  </si>
  <si>
    <t>4,2632грн.</t>
  </si>
  <si>
    <t>4,1962 грн.</t>
  </si>
  <si>
    <t>3,8685грн.</t>
  </si>
  <si>
    <t>3,9826 грн.</t>
  </si>
  <si>
    <t>4,0723 грн.</t>
  </si>
  <si>
    <t>5,0546 грн.</t>
  </si>
  <si>
    <t>4,8166 грн.</t>
  </si>
  <si>
    <t>4,9361 грн.</t>
  </si>
  <si>
    <t>5,0257</t>
  </si>
  <si>
    <t>вул. Миколаївська, 26</t>
  </si>
  <si>
    <t>вул. Новозаводська, 2</t>
  </si>
  <si>
    <t xml:space="preserve">визначити управителя ТОВ "Керуюча компанія "Південна" </t>
  </si>
  <si>
    <t>2,40 грн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</si>
  <si>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</si>
  <si>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</si>
  <si>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</si>
  <si>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</si>
  <si>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</si>
  <si>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</si>
  <si>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 Океанівська, 16</t>
  </si>
  <si>
    <t>пр. Богоявленський, 327/2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</si>
  <si>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</si>
  <si>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</si>
  <si>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</si>
  <si>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</si>
  <si>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</si>
  <si>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</si>
  <si>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</si>
  <si>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</si>
  <si>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</si>
  <si>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</si>
  <si>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</si>
  <si>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</si>
  <si>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31.10.218</t>
  </si>
  <si>
    <t>27.10.218</t>
  </si>
  <si>
    <t>23.10.218</t>
  </si>
  <si>
    <t>пр. Корабелів, 15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</si>
  <si>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</si>
  <si>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</si>
  <si>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</si>
  <si>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</si>
  <si>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</si>
  <si>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</si>
  <si>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</si>
  <si>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</si>
  <si>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</si>
  <si>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Океанівська, 45</t>
  </si>
  <si>
    <t>Про  визначення управителем багатоквартирним будинком КП "ДЄЗ "Океан"</t>
  </si>
  <si>
    <t>вул. Станіславського, 80</t>
  </si>
  <si>
    <t>вул. Океанівська, 58</t>
  </si>
  <si>
    <t>вул. Океанівська, 60</t>
  </si>
  <si>
    <t xml:space="preserve">визначити управителя ЖКП ММР "Прибужжя" </t>
  </si>
  <si>
    <t>18/01/2019</t>
  </si>
  <si>
    <t>28/09/2018</t>
  </si>
  <si>
    <t>07.09.2018</t>
  </si>
  <si>
    <t xml:space="preserve">визначити управителя ТОВ "Миколаївдомсервіс" </t>
  </si>
  <si>
    <t>17.10.2018</t>
  </si>
  <si>
    <t>21.08.2018</t>
  </si>
  <si>
    <t xml:space="preserve">1.Відкликання управителя ТОВ "Місто для людей Миколаїв" </t>
  </si>
  <si>
    <t>3,8849 грн</t>
  </si>
  <si>
    <t>12.07.2018</t>
  </si>
  <si>
    <t>17.02.2019</t>
  </si>
  <si>
    <t>08.12.2018</t>
  </si>
  <si>
    <t>23.09.2018</t>
  </si>
  <si>
    <t>вул. Океанівська, 62</t>
  </si>
  <si>
    <t>05.10.2018</t>
  </si>
  <si>
    <t>09.12.2018</t>
  </si>
  <si>
    <t>14.08.2018</t>
  </si>
  <si>
    <t>12.02.2019</t>
  </si>
  <si>
    <t>13.08.2018</t>
  </si>
  <si>
    <t>15.02.2019</t>
  </si>
  <si>
    <t xml:space="preserve">Визначити управителя ТОВ "Керуюча компанія "Південна" </t>
  </si>
  <si>
    <t>19.07.2018</t>
  </si>
  <si>
    <t>16.07.2018</t>
  </si>
  <si>
    <t>30.08.2018</t>
  </si>
  <si>
    <t>06.09.2018</t>
  </si>
  <si>
    <t>11.07.2018</t>
  </si>
  <si>
    <t>23.08.2018</t>
  </si>
  <si>
    <t>10.08.2018</t>
  </si>
  <si>
    <t>вул. Океанівська, 64</t>
  </si>
  <si>
    <t>03.08.2018</t>
  </si>
  <si>
    <t>вул. Океанівська, 54</t>
  </si>
  <si>
    <t>08.08.2018</t>
  </si>
  <si>
    <t>19.08.2018</t>
  </si>
  <si>
    <t>09.08.2018</t>
  </si>
  <si>
    <t>05.08.2018</t>
  </si>
  <si>
    <t>17.08.2018</t>
  </si>
  <si>
    <t>07.08.2018</t>
  </si>
  <si>
    <t>22.08.2018</t>
  </si>
  <si>
    <t>01.08.2018</t>
  </si>
  <si>
    <t>20.08.2018</t>
  </si>
  <si>
    <t>27.08.2018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</si>
  <si>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</si>
  <si>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</si>
  <si>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</si>
  <si>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10.11.2018</t>
  </si>
  <si>
    <t>08.11.2018</t>
  </si>
  <si>
    <t>18.10.2018</t>
  </si>
  <si>
    <t>07.11.2018</t>
  </si>
  <si>
    <t>05.11.2018</t>
  </si>
  <si>
    <t>14.11.2018</t>
  </si>
  <si>
    <t>11.11.2018</t>
  </si>
  <si>
    <t>12.11.2018</t>
  </si>
  <si>
    <t>24.11.2018</t>
  </si>
  <si>
    <t>26.10.2018</t>
  </si>
  <si>
    <t>13.11.2018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</si>
  <si>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</si>
  <si>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</si>
  <si>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</si>
  <si>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</si>
  <si>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</si>
  <si>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</si>
  <si>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20.02.2019</t>
  </si>
  <si>
    <t>20.01.2019</t>
  </si>
  <si>
    <t>14.03.2019</t>
  </si>
  <si>
    <t>вул. Лазурна, 32</t>
  </si>
  <si>
    <t>вул. Лазурна, 18</t>
  </si>
  <si>
    <t>вул. Крилова, 40/1</t>
  </si>
  <si>
    <t>вул. Озерна, 35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</si>
  <si>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</si>
  <si>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Про  визначення управителем багатоквартирним будинком  ЖКП  ММР "Бриз" та затвердження умов Договору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</si>
  <si>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</si>
  <si>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</si>
  <si>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</si>
  <si>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</si>
  <si>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</si>
  <si>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</si>
  <si>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</si>
  <si>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</si>
  <si>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</si>
  <si>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 xml:space="preserve">визначити управителя ТОВ УК "Південь-М" </t>
  </si>
  <si>
    <t>4,5893 грн</t>
  </si>
  <si>
    <t>4,6510 грн</t>
  </si>
  <si>
    <t>пр. Миру, 21-б</t>
  </si>
  <si>
    <t>5,4323              грн</t>
  </si>
  <si>
    <t>5,0849 грн</t>
  </si>
  <si>
    <t>пр. Миру, 23-а</t>
  </si>
  <si>
    <t>5,1172 грн</t>
  </si>
  <si>
    <t>пр. Миру, 23-б</t>
  </si>
  <si>
    <t>4,6890 грн</t>
  </si>
  <si>
    <t xml:space="preserve">визначити управителя ТОВ "Центральний-1" </t>
  </si>
  <si>
    <t>4,99 грн</t>
  </si>
  <si>
    <t>вул. 8 Березня, 14-а</t>
  </si>
  <si>
    <t>вул. Галини Петрової, 16</t>
  </si>
  <si>
    <t>Дата прийняття протоколу на зберігання</t>
  </si>
  <si>
    <t>Дата розміщення протоколу на сайті</t>
  </si>
  <si>
    <t>вул. 8 Березня, 34</t>
  </si>
  <si>
    <t>пр. Центральний, 8</t>
  </si>
  <si>
    <t>пр. Корабелів, 9</t>
  </si>
  <si>
    <t>вул. Металургів, 36</t>
  </si>
  <si>
    <t>вул. Курортна, 17</t>
  </si>
  <si>
    <t>пр. Центральний, 24-а</t>
  </si>
  <si>
    <t>пр. Центральний, 22-а</t>
  </si>
  <si>
    <t>пр. Центральний, 22-в</t>
  </si>
  <si>
    <t>пр. Центральний, 22-б</t>
  </si>
  <si>
    <t>пров. Радіо, 1</t>
  </si>
  <si>
    <t>вул. Лазурна, 10-б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</si>
  <si>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</si>
  <si>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</si>
  <si>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</si>
  <si>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</si>
  <si>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</si>
  <si>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пр. Миру, 27-а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</si>
  <si>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</si>
  <si>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</si>
  <si>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</si>
  <si>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</si>
  <si>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</si>
  <si>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</si>
  <si>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</si>
  <si>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</si>
  <si>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</si>
  <si>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</si>
  <si>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</si>
  <si>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</si>
  <si>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</si>
  <si>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</si>
  <si>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</si>
  <si>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</si>
  <si>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</si>
  <si>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</si>
  <si>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</si>
  <si>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</si>
  <si>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</si>
  <si>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</si>
  <si>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</si>
  <si>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</si>
  <si>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</si>
  <si>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</si>
  <si>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</si>
  <si>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</si>
  <si>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</si>
  <si>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</si>
  <si>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</si>
  <si>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</si>
  <si>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</si>
  <si>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</si>
  <si>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</si>
  <si>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</si>
  <si>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</si>
  <si>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</si>
  <si>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Малко-Тернівська, 71</t>
  </si>
  <si>
    <t>вул. Молодогвардійська, 61</t>
  </si>
  <si>
    <t>вул. Космонавтів, 64</t>
  </si>
  <si>
    <t>вул. Південна, 70</t>
  </si>
  <si>
    <t>вул. Південна, 54/2</t>
  </si>
  <si>
    <t>вул. Молодогвардійська, 63</t>
  </si>
  <si>
    <t>вул. Південна, 54/3</t>
  </si>
  <si>
    <t>вул. Театральна, 37</t>
  </si>
  <si>
    <t>вул. Молодогвардійська, 40</t>
  </si>
  <si>
    <t>вул. Молодогвардійська, 38</t>
  </si>
  <si>
    <t>вул. Крилова, 12/4</t>
  </si>
  <si>
    <t>пр. Богоявленський, 32</t>
  </si>
  <si>
    <t>вул. Південна, 54/4</t>
  </si>
  <si>
    <t>вул. Молодогвардійська, 57</t>
  </si>
  <si>
    <t>вул. Молодогвардійська, 42</t>
  </si>
  <si>
    <t>вул. Молодогвардійська, 59</t>
  </si>
  <si>
    <t>пр. Богоявленський, 30</t>
  </si>
  <si>
    <t>пр. Богоявленський, 40</t>
  </si>
  <si>
    <t>вул. Космонавтів, 68</t>
  </si>
  <si>
    <t>вул. Театральна, 39</t>
  </si>
  <si>
    <t>пр. Богоявленський, 38</t>
  </si>
  <si>
    <t>пр. Миру, 62</t>
  </si>
  <si>
    <t>пр. Центральний, 7</t>
  </si>
  <si>
    <t>вул. Крилова, 2</t>
  </si>
  <si>
    <t>вул. Космонавтів, 62</t>
  </si>
  <si>
    <t>вул. Крилова, 12/1</t>
  </si>
  <si>
    <t>вул. Крилова, 3</t>
  </si>
  <si>
    <t>вул. Молодогвардійська, 65</t>
  </si>
  <si>
    <t>вул. Південна, 49</t>
  </si>
  <si>
    <t>вул. Будівельників, 10</t>
  </si>
  <si>
    <t>пр. Богоявленський, 36</t>
  </si>
  <si>
    <t>вул. Театральна, 35</t>
  </si>
  <si>
    <t>вул. Космонавтів, 60</t>
  </si>
  <si>
    <t>вул. Чайковського, 38</t>
  </si>
  <si>
    <t>вул. 28 Армії, 14</t>
  </si>
  <si>
    <t>вул. Самойловича, 30Б</t>
  </si>
  <si>
    <t>вул. Металургів, 8</t>
  </si>
  <si>
    <t>вул. 11 Поздовжня, 45</t>
  </si>
  <si>
    <t>вул. 28 Армії, 10</t>
  </si>
  <si>
    <t>вул. Крилова, 4</t>
  </si>
  <si>
    <t>вул. Океанівська, 30А</t>
  </si>
  <si>
    <t>вул. Океанівська, 10</t>
  </si>
  <si>
    <t>вул. Новобудівна, 3</t>
  </si>
  <si>
    <t>вул. Металургів, 10</t>
  </si>
  <si>
    <t>пр. Богоявленський, 325/2</t>
  </si>
  <si>
    <t>пр. Корабелів, 18А</t>
  </si>
  <si>
    <t>пр. Корабелів, 16А</t>
  </si>
  <si>
    <t>вул. Айвазовського, 4</t>
  </si>
  <si>
    <t>вул. Бузника, 10</t>
  </si>
  <si>
    <t>вул. Глинки, 5</t>
  </si>
  <si>
    <t>вул. Глинки, 8</t>
  </si>
  <si>
    <t>вул. Рибна, 5</t>
  </si>
  <si>
    <t>вул. Торгова, 254</t>
  </si>
  <si>
    <t>вул. Новобудівна, 9</t>
  </si>
  <si>
    <t>пр. Богоявленський, 320</t>
  </si>
  <si>
    <t>пр. Корабелів, 16</t>
  </si>
  <si>
    <t>пр. Богоявленський, 324</t>
  </si>
  <si>
    <t>вул. Космонавтів, 58</t>
  </si>
  <si>
    <t>пр. Центральний, 5</t>
  </si>
  <si>
    <t>пр. Корабелів, 20/2</t>
  </si>
  <si>
    <t>вул. Новобудівна, 5</t>
  </si>
  <si>
    <t>вул. Новобудівна, 1</t>
  </si>
  <si>
    <t>вул. Морехідна, 5</t>
  </si>
  <si>
    <t>вул. Біла, 61</t>
  </si>
  <si>
    <t>вул. Крилова, 12/3</t>
  </si>
  <si>
    <t>вул. Бузника, 14</t>
  </si>
  <si>
    <t>вул. Вокзальна, 57</t>
  </si>
  <si>
    <t>вул. Крилова, 5А</t>
  </si>
  <si>
    <t>вул. Крилова, 8</t>
  </si>
  <si>
    <t>вул. Силікатна, 273</t>
  </si>
  <si>
    <t>вул. Силікатна, 265</t>
  </si>
  <si>
    <t>вул. Силікатна, 275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</si>
  <si>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</si>
  <si>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</si>
  <si>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</si>
  <si>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</si>
  <si>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</si>
  <si>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</si>
  <si>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</si>
  <si>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</si>
  <si>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</si>
  <si>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281</t>
  </si>
  <si>
    <t>пров. 1 Молодіжний, 2</t>
  </si>
  <si>
    <t>вул. Лісова, 5</t>
  </si>
  <si>
    <t>вул. Силікатна, 279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</si>
  <si>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</si>
  <si>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</si>
  <si>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</si>
  <si>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</si>
  <si>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</si>
  <si>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</si>
  <si>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</si>
  <si>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</si>
  <si>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вул. Силікатна, 283</t>
  </si>
  <si>
    <t>вул. Заводська, 15/1</t>
  </si>
  <si>
    <t>вул. Лісова, 7</t>
  </si>
  <si>
    <t>вул. Кузнецька, 58</t>
  </si>
  <si>
    <t>пров. 1 Молодіжний, 4</t>
  </si>
  <si>
    <t>вул. Громадянська, 44</t>
  </si>
  <si>
    <t>вул. Громадянська, 42</t>
  </si>
  <si>
    <t>вул. Крилова, 6</t>
  </si>
  <si>
    <t>вул. Райдужна, 32</t>
  </si>
  <si>
    <t>пр. Богоявленський, 318</t>
  </si>
  <si>
    <t>вул. 295 Стрілкової дивизії, 75/1</t>
  </si>
  <si>
    <t>вул. Вокзальна, 51</t>
  </si>
  <si>
    <t>вул. 295 Стрілецької дивизії, 75/2</t>
  </si>
  <si>
    <t>вул. Бузника, 12</t>
  </si>
  <si>
    <t>вул. Біла, 59</t>
  </si>
  <si>
    <t>вул. Торгова, 203</t>
  </si>
  <si>
    <t>пр. Корабелів, 4</t>
  </si>
  <si>
    <t>вул. Металургів, 34</t>
  </si>
  <si>
    <t>вул. Крилова, 5</t>
  </si>
  <si>
    <t>вул. Ходарєва, 12</t>
  </si>
  <si>
    <t>вул. Ходарєва, 14</t>
  </si>
  <si>
    <t>вул. Коротка, 20</t>
  </si>
  <si>
    <t>вул. Озерна, 37</t>
  </si>
  <si>
    <t>вул. Озерна, 4</t>
  </si>
  <si>
    <t>вул. Озерна, 2</t>
  </si>
  <si>
    <t>вул. Озерна, 6</t>
  </si>
  <si>
    <t>вул. Озерна, 15</t>
  </si>
  <si>
    <t>вул. Озерна, 21</t>
  </si>
  <si>
    <t>вул. Озерна, 31</t>
  </si>
  <si>
    <t>вул. Озерна, 33</t>
  </si>
  <si>
    <t>вул. Озерна, 29</t>
  </si>
  <si>
    <t>вул. Лазурна, 38</t>
  </si>
  <si>
    <t>вул. Лазурна, 28</t>
  </si>
  <si>
    <t>вул. Лазурна, 16</t>
  </si>
  <si>
    <t>вул. Лазурна, 24</t>
  </si>
  <si>
    <t>вул. Велика Морська, 65</t>
  </si>
  <si>
    <t>вул. Соборна, 12</t>
  </si>
  <si>
    <t>пр. Центральний, 74</t>
  </si>
  <si>
    <t>вул. Потьомкінська, 147</t>
  </si>
  <si>
    <t xml:space="preserve">пр. Корабелів, 1 </t>
  </si>
  <si>
    <t>вул. Бузника, 6</t>
  </si>
  <si>
    <t>вул. Бузника, 2</t>
  </si>
  <si>
    <t>вул. Озерна, 25</t>
  </si>
  <si>
    <t>вул. Київська, 8</t>
  </si>
  <si>
    <t>вул. Бузника, 8</t>
  </si>
  <si>
    <t>вул. Глинки, 6</t>
  </si>
  <si>
    <t>вул. Райдужна, 63</t>
  </si>
  <si>
    <t>вул. Знаменська, 41</t>
  </si>
  <si>
    <t>вул. Галини Петрової, 18</t>
  </si>
  <si>
    <t>вул. Севастопольська, 43/1</t>
  </si>
  <si>
    <t>вул. Чкалова, 120</t>
  </si>
  <si>
    <t>пр. Центральний, 6-в</t>
  </si>
  <si>
    <t>вул. Миколаївська, 32</t>
  </si>
  <si>
    <t>вул. Миколаївська, 28</t>
  </si>
  <si>
    <t>вул. Миколаївська, 22</t>
  </si>
  <si>
    <t>вул. Космонавтів, 122-А</t>
  </si>
  <si>
    <t>пр. Центральний, 32</t>
  </si>
  <si>
    <t>пр. Центральний, 28</t>
  </si>
  <si>
    <t>вул. Курортна, 19</t>
  </si>
  <si>
    <t>вул. Світла, 14</t>
  </si>
  <si>
    <t>вул. Крилова, 38-б</t>
  </si>
  <si>
    <t>вул. Бузніка, 4</t>
  </si>
  <si>
    <t>пр. Центральний, 22</t>
  </si>
  <si>
    <t>вул.Ген. Карпенка, 8</t>
  </si>
  <si>
    <t>пр. Центральний, 24</t>
  </si>
  <si>
    <t>вул. Курортна, 3-а</t>
  </si>
  <si>
    <t>вул. Рюміна, 15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</si>
  <si>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</si>
  <si>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</si>
  <si>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</si>
  <si>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</si>
  <si>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</si>
  <si>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</si>
  <si>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</si>
  <si>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Ген. Карпенка, 2</t>
  </si>
  <si>
    <t>вул. Курортна, 19-а</t>
  </si>
  <si>
    <t>вул. Айвазовського, 11-а</t>
  </si>
  <si>
    <t>вул. Набережна, 7</t>
  </si>
  <si>
    <t>вул. Космонавтів, 51-а</t>
  </si>
  <si>
    <t>вул. Новозаводська, 8</t>
  </si>
  <si>
    <t>вул. Новозаводська, 6</t>
  </si>
  <si>
    <t>вул. Ген. Свиридова, 40/1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</si>
  <si>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</si>
  <si>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</si>
  <si>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</si>
  <si>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</si>
  <si>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</si>
  <si>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</si>
  <si>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</si>
  <si>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</si>
  <si>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</si>
  <si>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</si>
  <si>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</si>
  <si>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</si>
  <si>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</si>
  <si>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</si>
  <si>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Визначити управителем ТОВ "ЛІС-Центр- С"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</si>
  <si>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</si>
  <si>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</si>
  <si>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</si>
  <si>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</si>
  <si>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</si>
  <si>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</si>
  <si>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</si>
  <si>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</si>
  <si>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</si>
  <si>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</si>
  <si>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</si>
  <si>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</si>
  <si>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</si>
  <si>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</si>
  <si>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</si>
  <si>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</si>
  <si>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</si>
  <si>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</si>
  <si>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</si>
  <si>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</si>
  <si>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</si>
  <si>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</si>
  <si>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</si>
  <si>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</si>
  <si>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</si>
  <si>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</si>
  <si>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</si>
  <si>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</si>
  <si>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</si>
  <si>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</si>
  <si>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</si>
  <si>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</si>
  <si>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</si>
  <si>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</si>
  <si>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</si>
  <si>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</si>
  <si>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</si>
  <si>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</si>
  <si>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</si>
  <si>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</si>
  <si>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</si>
  <si>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</si>
  <si>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</si>
  <si>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</si>
  <si>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</si>
  <si>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</si>
  <si>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</si>
  <si>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</si>
  <si>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</si>
  <si>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</si>
  <si>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</si>
  <si>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вул.Колодязна, 18</t>
  </si>
  <si>
    <t>пр.Центральний, 158</t>
  </si>
  <si>
    <t>пр.Центарльний, 122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</si>
  <si>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</si>
  <si>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</si>
  <si>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</si>
  <si>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</si>
  <si>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</si>
  <si>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</si>
  <si>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</si>
  <si>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</si>
  <si>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</si>
  <si>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</si>
  <si>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</si>
  <si>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</si>
  <si>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27,06.19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</si>
  <si>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</si>
  <si>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</si>
  <si>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</si>
  <si>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</si>
  <si>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</si>
  <si>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</si>
  <si>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</si>
  <si>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</si>
  <si>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</si>
  <si>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</si>
  <si>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</si>
  <si>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</si>
  <si>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</si>
  <si>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</si>
  <si>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</si>
  <si>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</si>
  <si>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</si>
  <si>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</si>
  <si>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</si>
  <si>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</si>
  <si>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</si>
  <si>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</si>
  <si>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</si>
  <si>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</si>
  <si>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</si>
  <si>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</si>
  <si>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</si>
  <si>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</si>
  <si>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</si>
  <si>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</si>
  <si>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</si>
  <si>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</si>
  <si>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</si>
  <si>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</si>
  <si>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</si>
  <si>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</si>
  <si>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</si>
  <si>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</si>
  <si>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</si>
  <si>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>пр. Центральний, 160</t>
  </si>
  <si>
    <t xml:space="preserve">визначити управителя ТОВ " УК "70-й мікрорайон" 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</si>
  <si>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</si>
  <si>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</si>
  <si>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</si>
  <si>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</si>
  <si>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</si>
  <si>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</si>
  <si>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</si>
  <si>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</si>
  <si>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</si>
  <si>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</si>
  <si>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</si>
  <si>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</si>
  <si>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</si>
  <si>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</si>
  <si>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</si>
  <si>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</si>
  <si>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</si>
  <si>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</si>
  <si>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</si>
  <si>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</si>
  <si>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</si>
  <si>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</si>
  <si>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</si>
  <si>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</si>
  <si>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</si>
  <si>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</si>
  <si>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</si>
  <si>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</si>
  <si>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</si>
  <si>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</si>
  <si>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</si>
  <si>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</si>
  <si>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</si>
  <si>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</si>
  <si>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</si>
  <si>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</si>
  <si>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</si>
  <si>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</si>
  <si>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</si>
  <si>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</si>
  <si>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</si>
  <si>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</si>
  <si>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Визначити управителем ТОВ  "Добробут"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</si>
  <si>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</si>
  <si>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</si>
  <si>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</si>
  <si>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</si>
  <si>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</si>
  <si>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пр. Миру, 60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</si>
  <si>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</si>
  <si>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</si>
  <si>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</si>
  <si>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</si>
  <si>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</si>
  <si>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</si>
  <si>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</si>
  <si>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</si>
  <si>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</si>
  <si>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</si>
  <si>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</si>
  <si>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</si>
  <si>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</t>
  </si>
  <si>
    <t>вул. Мостобудівників, 1А</t>
  </si>
  <si>
    <t>вул. Артилерійська, 10</t>
  </si>
  <si>
    <t>вул. Обсерваторна, 3</t>
  </si>
  <si>
    <t>пр. Центральний, 177А</t>
  </si>
  <si>
    <t>вул. В.Морська, 6-а</t>
  </si>
  <si>
    <t>.2019</t>
  </si>
  <si>
    <t>вул. Набережна, 5/11</t>
  </si>
  <si>
    <t>вул. Соборна, 3-а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</si>
  <si>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</si>
  <si>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</si>
  <si>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</si>
  <si>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</si>
  <si>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</si>
  <si>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</si>
  <si>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</si>
  <si>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</si>
  <si>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</si>
  <si>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</si>
  <si>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09.09..2019</t>
  </si>
  <si>
    <t>вул. Лагерне поле 5, № 2-б</t>
  </si>
  <si>
    <t>вул.Лазурна, 40/1</t>
  </si>
  <si>
    <t>вул. Мостобудівників, 8</t>
  </si>
  <si>
    <t>13.09..2019</t>
  </si>
  <si>
    <t>вул.Колодязна, 37</t>
  </si>
  <si>
    <t>пр. Центральний, 152-а</t>
  </si>
  <si>
    <t>вул. Нікольська, 49</t>
  </si>
  <si>
    <t>вул. Велика Морська, 67</t>
  </si>
  <si>
    <t>пров. Транспортний, 11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</si>
  <si>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</si>
  <si>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</si>
  <si>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</si>
  <si>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</si>
  <si>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</si>
  <si>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</si>
  <si>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</si>
  <si>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</si>
  <si>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</si>
  <si>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</si>
  <si>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</si>
  <si>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20.09..2019</t>
  </si>
  <si>
    <t>вул. Біла, 61-а</t>
  </si>
  <si>
    <t>вул. Артилерійська, 1</t>
  </si>
  <si>
    <t>вул. Корабелів, 2</t>
  </si>
  <si>
    <t>вул. Кузнецька, 50</t>
  </si>
  <si>
    <t>вул. Дмитрієва, 12</t>
  </si>
  <si>
    <t>вул.Шевченка,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</si>
  <si>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</si>
  <si>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 "Добробут"</t>
  </si>
  <si>
    <t>Визначити управителем ТОВ УК "Добробут"</t>
  </si>
  <si>
    <t>пр. Центральний, 157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</si>
  <si>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</si>
  <si>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</si>
  <si>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</si>
  <si>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</si>
  <si>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</si>
  <si>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</si>
  <si>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</si>
  <si>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</si>
  <si>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</si>
  <si>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</si>
  <si>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</si>
  <si>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</si>
  <si>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</si>
  <si>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</si>
  <si>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</si>
  <si>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</si>
  <si>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</si>
  <si>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</si>
  <si>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</si>
  <si>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</si>
  <si>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</si>
  <si>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</si>
  <si>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</si>
  <si>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</si>
  <si>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</si>
  <si>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</si>
  <si>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</si>
  <si>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</si>
  <si>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пров. Транспортний, 5</t>
  </si>
  <si>
    <t>вул. Крилова, 12/5</t>
  </si>
  <si>
    <t xml:space="preserve">вул. 6 Слобідська, 7 </t>
  </si>
  <si>
    <t>вул. Нікольська, 48</t>
  </si>
  <si>
    <t>вул. Чкалова, 82</t>
  </si>
  <si>
    <t>вул. О. Григор"єва, 12</t>
  </si>
  <si>
    <t>пр. Центральний, 161</t>
  </si>
  <si>
    <t>вул. Колодязна, 8</t>
  </si>
  <si>
    <t>вул. Чкалова, 122</t>
  </si>
  <si>
    <t>пров. Радіо, 4/6</t>
  </si>
  <si>
    <t>вул. Озерна, 11-б</t>
  </si>
  <si>
    <t>вул. Нікольська, 40</t>
  </si>
  <si>
    <t>вул. Театральна, 49/1</t>
  </si>
  <si>
    <t>пр. Богоявленський, 8</t>
  </si>
  <si>
    <t>Херсонське шосе, 1/л</t>
  </si>
  <si>
    <t>пров. Транспортний, 2</t>
  </si>
  <si>
    <t>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</si>
  <si>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</si>
  <si>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</si>
  <si>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</si>
  <si>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</si>
  <si>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</si>
  <si>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</si>
  <si>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</si>
  <si>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</si>
  <si>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</si>
  <si>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</si>
  <si>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</si>
  <si>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</si>
  <si>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</si>
  <si>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</si>
  <si>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вул.Сінна, 31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</si>
  <si>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</si>
  <si>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</si>
  <si>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</si>
  <si>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</si>
  <si>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</si>
  <si>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</si>
  <si>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</si>
  <si>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</si>
  <si>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</si>
  <si>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</si>
  <si>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</si>
  <si>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</si>
  <si>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</si>
  <si>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</si>
  <si>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</si>
  <si>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</si>
  <si>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</si>
  <si>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</si>
  <si>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</si>
  <si>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</si>
  <si>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</si>
  <si>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</si>
  <si>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</si>
  <si>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</si>
  <si>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</si>
  <si>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</si>
  <si>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</si>
  <si>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</si>
  <si>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</si>
  <si>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</si>
  <si>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</si>
  <si>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</si>
  <si>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</si>
  <si>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</si>
  <si>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</si>
  <si>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</si>
  <si>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</si>
  <si>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</si>
  <si>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</si>
  <si>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</si>
  <si>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</si>
  <si>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</si>
  <si>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</si>
  <si>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</si>
  <si>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</si>
  <si>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</si>
  <si>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Адміральська, 2, корп.3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</si>
  <si>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</si>
  <si>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</si>
  <si>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</si>
  <si>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</si>
  <si>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</si>
  <si>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</si>
  <si>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</si>
  <si>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</si>
  <si>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</si>
  <si>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 Терасна, 14</t>
  </si>
  <si>
    <t>вул.3-Слобідська, 49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</si>
  <si>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</si>
  <si>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</si>
  <si>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</si>
  <si>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</si>
  <si>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</si>
  <si>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</si>
  <si>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</si>
  <si>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</si>
  <si>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</si>
  <si>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</si>
  <si>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</si>
  <si>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</si>
  <si>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</si>
  <si>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</si>
  <si>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</si>
  <si>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</si>
  <si>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</si>
  <si>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</si>
  <si>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</si>
  <si>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</si>
  <si>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</si>
  <si>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</si>
  <si>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</si>
  <si>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Наваринська, 15-а</t>
  </si>
  <si>
    <t>вул. Садова, 48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</si>
  <si>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</si>
  <si>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</si>
  <si>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</si>
  <si>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</si>
  <si>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</si>
  <si>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</si>
  <si>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Левадівська, 20</t>
  </si>
  <si>
    <t>вул. Крилова, 38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</si>
  <si>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</si>
  <si>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</si>
  <si>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</si>
  <si>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</si>
  <si>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</si>
  <si>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</si>
  <si>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</si>
  <si>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</si>
  <si>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</si>
  <si>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Сінна, 40</t>
  </si>
  <si>
    <t>вул. Заводська, 21/1</t>
  </si>
  <si>
    <t>пр. Центральний, 29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</si>
  <si>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</si>
  <si>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</si>
  <si>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</si>
  <si>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</si>
  <si>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</si>
  <si>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</si>
  <si>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</si>
  <si>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</si>
  <si>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</si>
  <si>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</si>
  <si>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</si>
  <si>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</si>
  <si>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</si>
  <si>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</si>
  <si>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</si>
  <si>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</si>
  <si>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</si>
  <si>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</si>
  <si>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</si>
  <si>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</si>
  <si>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</si>
  <si>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</si>
  <si>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</si>
  <si>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Образцова, 2А</t>
  </si>
  <si>
    <t>вул. Погранична, 80А</t>
  </si>
  <si>
    <t>вул. Матросова, 73А</t>
  </si>
  <si>
    <t>вул. Спаська, 48</t>
  </si>
  <si>
    <t>пр. Центральний, 171</t>
  </si>
  <si>
    <t>вул. Безименна, 95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</si>
  <si>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</si>
  <si>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</si>
  <si>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</si>
  <si>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</si>
  <si>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</si>
  <si>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</si>
  <si>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О. Матросова, 79</t>
  </si>
  <si>
    <t>вул. Погранична, 69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</si>
  <si>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</si>
  <si>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</si>
  <si>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</si>
  <si>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</si>
  <si>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</si>
  <si>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</si>
  <si>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</si>
  <si>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Дунаєва, 61</t>
  </si>
  <si>
    <t>вул. Образцова, 6</t>
  </si>
  <si>
    <t>вул. Сінна, 54</t>
  </si>
  <si>
    <t>вул. Погранична, 13</t>
  </si>
  <si>
    <t>пров. Очаківський, 30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</si>
  <si>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</si>
  <si>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</si>
  <si>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</si>
  <si>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</si>
  <si>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</si>
  <si>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</si>
  <si>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вул. Корабелів, 9</t>
  </si>
  <si>
    <t>пров. Корабелів, 9</t>
  </si>
  <si>
    <t>вул. Московська, 65</t>
  </si>
  <si>
    <t>вул. Адміральська, 10</t>
  </si>
  <si>
    <t>вул. Привільна, 71-б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</si>
  <si>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</si>
  <si>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</si>
  <si>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</si>
  <si>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</si>
  <si>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</si>
  <si>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</si>
  <si>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вул. Громадянська, 41</t>
  </si>
  <si>
    <t>вул. Лягіна, 41</t>
  </si>
  <si>
    <t>вул. Дмитрієва, 28</t>
  </si>
  <si>
    <t>вул. Защука, 40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</si>
  <si>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</si>
  <si>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</si>
  <si>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</si>
  <si>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</si>
  <si>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</si>
  <si>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</si>
  <si>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</si>
  <si>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</si>
  <si>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</si>
  <si>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</si>
  <si>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</si>
  <si>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</si>
  <si>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</si>
  <si>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</si>
  <si>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</si>
  <si>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Новосільська, 14</t>
  </si>
  <si>
    <t>вул. Богородична, 10</t>
  </si>
  <si>
    <t>вул. Новосільська, 16</t>
  </si>
  <si>
    <t>вул. Новосільська, 13</t>
  </si>
  <si>
    <t>вул. Комкова, 31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</si>
  <si>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</si>
  <si>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</si>
  <si>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</si>
  <si>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</si>
  <si>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</si>
  <si>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</si>
  <si>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</si>
  <si>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</si>
  <si>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</si>
  <si>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</si>
  <si>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</si>
  <si>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</si>
  <si>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</si>
  <si>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</si>
  <si>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</si>
  <si>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</si>
  <si>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</si>
  <si>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</si>
  <si>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</si>
  <si>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</si>
  <si>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</si>
  <si>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</si>
  <si>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</si>
  <si>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Самойловича, 24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</si>
  <si>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</si>
  <si>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</si>
  <si>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</si>
  <si>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</si>
  <si>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</si>
  <si>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</si>
  <si>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</si>
  <si>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</si>
  <si>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</si>
  <si>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</si>
  <si>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</si>
  <si>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</si>
  <si>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</si>
  <si>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</si>
  <si>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</si>
  <si>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</si>
  <si>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</si>
  <si>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3 Слобідська, 51</t>
  </si>
  <si>
    <t>вул. 8 Березня, 105</t>
  </si>
  <si>
    <t>провул. Корабелів, 3</t>
  </si>
  <si>
    <t>вул. Московська, 7</t>
  </si>
  <si>
    <t>пров. Мічуріна, 7</t>
  </si>
  <si>
    <t>вул. Архітектора Старова, 2-д, корп.2</t>
  </si>
  <si>
    <t>вул. Адм. Макарова, 26</t>
  </si>
  <si>
    <t>провул. Корабелів, 16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</si>
  <si>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</si>
  <si>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</si>
  <si>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</si>
  <si>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</si>
  <si>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</si>
  <si>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</si>
  <si>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</si>
  <si>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</si>
  <si>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</si>
  <si>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</si>
  <si>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</si>
  <si>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</si>
  <si>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Потьомкінська, 98</t>
  </si>
  <si>
    <t>вул. Привільна, 73А</t>
  </si>
  <si>
    <t>вул. Московська, 55</t>
  </si>
  <si>
    <t>вул. 6 Слобідська, 49</t>
  </si>
  <si>
    <t>вул. Райдужна, 36</t>
  </si>
  <si>
    <t>вул. Мостобудівників, 10</t>
  </si>
  <si>
    <t>вул. Севастопольська, 68</t>
  </si>
  <si>
    <t>вул. Садова, 46/1</t>
  </si>
  <si>
    <t>вул. Шнеєрсона, 4</t>
  </si>
  <si>
    <t>пр. Центральний, 151-А</t>
  </si>
  <si>
    <t>вул. Безіменна, 76</t>
  </si>
  <si>
    <t>вул. Генерала Карпенка, 33</t>
  </si>
  <si>
    <t>вул. Олега Кошового, 5</t>
  </si>
  <si>
    <t>вул. Олега Кошового, 3</t>
  </si>
  <si>
    <t>вул. Олега Кошового, 2</t>
  </si>
  <si>
    <t>вул. Олега Кошового, 4</t>
  </si>
  <si>
    <t>вул. Генерала Карпенка, 41</t>
  </si>
  <si>
    <t>вул. Олега Кошового, 6</t>
  </si>
  <si>
    <t>вул. Дмитра Яворницького, 24</t>
  </si>
  <si>
    <t>вул. Генерала Карпенка, 51</t>
  </si>
  <si>
    <t>вул. Скульптора Ізмалкова, 7</t>
  </si>
  <si>
    <t>вул. Олега Ольжича, 1В</t>
  </si>
  <si>
    <t>вул. Малко-Тернівська, 71А</t>
  </si>
  <si>
    <t>вул. Миколаївська, 25А</t>
  </si>
  <si>
    <t>вул. Театральна, 37А</t>
  </si>
  <si>
    <t>пров. Полярний, 2А</t>
  </si>
  <si>
    <t>пр. Богоявленський, 25А</t>
  </si>
  <si>
    <t>вул. Будівельників, 16А</t>
  </si>
  <si>
    <t>вул. Олега Кошового, 1</t>
  </si>
  <si>
    <t>вул. Генерала Карпенка, 59А</t>
  </si>
  <si>
    <t>вул. Олега Кошового, 2А</t>
  </si>
  <si>
    <t>вул. Олега Кошового, 6А</t>
  </si>
  <si>
    <t>вул. Олега Кошового, 4А</t>
  </si>
  <si>
    <t>вул. Молодогвардійська, 57Б</t>
  </si>
  <si>
    <t>вул. Космонавтів, 68А</t>
  </si>
  <si>
    <t>пров. Кобера, 13Б</t>
  </si>
  <si>
    <t>вул. Генерала Карпенка, 41А</t>
  </si>
  <si>
    <t>вул. Генерала Карпенка, 43А</t>
  </si>
  <si>
    <t>пров. Полярний, 2Б</t>
  </si>
  <si>
    <t>пров. Кобера, 15Б</t>
  </si>
  <si>
    <t>пр. Мира, 18А</t>
  </si>
  <si>
    <t>вул. 28 Армії, 12А</t>
  </si>
  <si>
    <t>вул. Металургів, 34А</t>
  </si>
  <si>
    <t>вул. Китобоїв, 2А</t>
  </si>
  <si>
    <t>вул. Будівельників, 18А</t>
  </si>
  <si>
    <t>пр. Богоявленський, 326</t>
  </si>
  <si>
    <t>вул. Олега Ольжича, 3Б</t>
  </si>
  <si>
    <t>пр. Корабелів, 10А</t>
  </si>
  <si>
    <t>вул. Самойловича, 30А</t>
  </si>
  <si>
    <t>вул. Олега Ольжича, 1А</t>
  </si>
  <si>
    <t>вул. Олега Ольжича, 1Б</t>
  </si>
  <si>
    <t>вул. Олега Ольжича, 3В</t>
  </si>
  <si>
    <t>вул. Глинки, 2А</t>
  </si>
  <si>
    <t>пр. Корабелів, 12В</t>
  </si>
  <si>
    <t>пр. Корабелів, 12А</t>
  </si>
  <si>
    <t>вул. Олега Ольжича, 3А</t>
  </si>
  <si>
    <t>вул. Генерала Карпенка, 37</t>
  </si>
  <si>
    <t>вул. Генерала Карпенка, 57</t>
  </si>
  <si>
    <t>вул. Генерала Карпенка, 75</t>
  </si>
  <si>
    <t>вул. Генерала Карпенка, 35</t>
  </si>
  <si>
    <t>вул. Генерала Карпенка, 77</t>
  </si>
  <si>
    <t>вул. Генерала Карпенка, 39А</t>
  </si>
  <si>
    <t>вул. Генерала Карпенка, 31</t>
  </si>
  <si>
    <t>вул. Силікатна, 265А</t>
  </si>
  <si>
    <t>вул. Янтарна, 318А</t>
  </si>
  <si>
    <t>вул. Силікатна, 269А</t>
  </si>
  <si>
    <t>вул. Генерала Карпенка, 45</t>
  </si>
  <si>
    <t>вул. Генерала Карпенка, 63</t>
  </si>
  <si>
    <t>вул. 295 Стрілкової дивизії, 75А</t>
  </si>
  <si>
    <t>вул. Генерала Карпенка, 53А</t>
  </si>
  <si>
    <t>вул. Південна, 33Б</t>
  </si>
  <si>
    <t>вул. Генерала Карпенка, 29</t>
  </si>
  <si>
    <t>вул. Кузнецька, 58А</t>
  </si>
  <si>
    <t>вул. 12 Повздовжня, 42Б</t>
  </si>
  <si>
    <t>вул. Генерала Карпенка, 53</t>
  </si>
  <si>
    <t>вул. Генерала Карпенка, 43</t>
  </si>
  <si>
    <t>вул. Крилова, 3А</t>
  </si>
  <si>
    <t>вул. Генерала Карпенка, 55</t>
  </si>
  <si>
    <t>вул. Генерала Карпенка, 49/1</t>
  </si>
  <si>
    <t>пр. Миру, 25А</t>
  </si>
  <si>
    <t>вул. Остапа Вишні, 91</t>
  </si>
  <si>
    <t>вул. Океанівська, 60А</t>
  </si>
  <si>
    <t>вул. Торгова, 203А</t>
  </si>
  <si>
    <t>вул. Остапа Вишні, 93/1</t>
  </si>
  <si>
    <t>вул. Олега Ольжича, 3Г</t>
  </si>
  <si>
    <t>вул. Озерна, 11В</t>
  </si>
  <si>
    <t>вул. Озерна, 13А</t>
  </si>
  <si>
    <t>вул. Озерна, 15А</t>
  </si>
  <si>
    <t>вул. Озерна, 9А</t>
  </si>
  <si>
    <t>вул. Лазурна, 30Б</t>
  </si>
  <si>
    <t>вул. Лазурна, 6А</t>
  </si>
  <si>
    <t>вул. Лазурна, 6Б</t>
  </si>
  <si>
    <t>вул. Лазурна, 4Г</t>
  </si>
  <si>
    <t>вул. Лазурна, 16А</t>
  </si>
  <si>
    <t>вул. Лазурна, 24А</t>
  </si>
  <si>
    <t>вул. Колодязна, 17А</t>
  </si>
  <si>
    <t>вул. Колодязна, 35А</t>
  </si>
  <si>
    <t>Бузький Бульвар, 1В</t>
  </si>
  <si>
    <t>Бузький Бульвар, 1Г</t>
  </si>
  <si>
    <t>Бузький Бульвар, 3Б</t>
  </si>
  <si>
    <t>пр. Центральний, 4А</t>
  </si>
  <si>
    <t>вул. Озерна, 1А</t>
  </si>
  <si>
    <t>вул. Лазурна, 4А</t>
  </si>
  <si>
    <t>вул. Лазурна, 18А</t>
  </si>
  <si>
    <t>вул. Лазурна, 26А</t>
  </si>
  <si>
    <t>вул. Лазурна, 28Б</t>
  </si>
  <si>
    <t>вул. Лазурна, 30А</t>
  </si>
  <si>
    <t>вул. Лазурна, 36Б</t>
  </si>
  <si>
    <t>вул. Лазурна, 42Б</t>
  </si>
  <si>
    <t>вул. Бузника, 2А</t>
  </si>
  <si>
    <t>вул. Севастопольська, 66</t>
  </si>
  <si>
    <t>пр. Центральний, 6Б</t>
  </si>
  <si>
    <t>пр. Центральний, 10А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</si>
  <si>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</si>
  <si>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</si>
  <si>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</si>
  <si>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</si>
  <si>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</si>
  <si>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</si>
  <si>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</si>
  <si>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</si>
  <si>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</si>
  <si>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</si>
  <si>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</si>
  <si>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</si>
  <si>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</si>
  <si>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</si>
  <si>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</si>
  <si>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</si>
  <si>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</si>
  <si>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</si>
  <si>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</si>
  <si>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</si>
  <si>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</si>
  <si>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</si>
  <si>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</si>
  <si>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</si>
  <si>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</si>
  <si>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</si>
  <si>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</si>
  <si>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</si>
  <si>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</si>
  <si>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</si>
  <si>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</si>
  <si>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 xml:space="preserve">Обрання уповноваженої осіби для подання протоколу на зберігання </t>
  </si>
  <si>
    <t>Обрано самостійне обслуговування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</si>
  <si>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</si>
  <si>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</si>
  <si>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</si>
  <si>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</si>
  <si>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</si>
  <si>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</si>
  <si>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</si>
  <si>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</si>
  <si>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</si>
  <si>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</si>
  <si>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</si>
  <si>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</si>
  <si>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</si>
  <si>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</si>
  <si>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</si>
  <si>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</si>
  <si>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</si>
  <si>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</si>
  <si>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</si>
  <si>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</si>
  <si>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</si>
  <si>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</si>
  <si>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</si>
  <si>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</si>
  <si>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</si>
  <si>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</si>
  <si>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</si>
  <si>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</si>
  <si>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</si>
  <si>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</si>
  <si>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</si>
  <si>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</si>
  <si>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</si>
  <si>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</si>
  <si>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60/4</t>
  </si>
  <si>
    <t>вул. Веселинівська, 54</t>
  </si>
  <si>
    <t>Одеське шосе, 53</t>
  </si>
  <si>
    <t>вул. Лазурна, 20А</t>
  </si>
  <si>
    <t>вул. О. Григор"єва, 2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</si>
  <si>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</si>
  <si>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</si>
  <si>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</si>
  <si>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</si>
  <si>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</si>
  <si>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87А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</si>
  <si>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</si>
  <si>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</si>
  <si>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</si>
  <si>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</si>
  <si>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</si>
  <si>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</si>
  <si>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</si>
  <si>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</si>
  <si>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</si>
  <si>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</si>
  <si>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</si>
  <si>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</si>
  <si>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</si>
  <si>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</si>
  <si>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</si>
  <si>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</si>
  <si>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</si>
  <si>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</si>
  <si>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</si>
  <si>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вул. М.Морська, 45</t>
  </si>
  <si>
    <t>Одеське шосе, 84</t>
  </si>
  <si>
    <t>ВУЛ. д. Яворницького, 2/Б</t>
  </si>
  <si>
    <t>вул. Корабелів, 25</t>
  </si>
  <si>
    <t>вул. Нікольська, 23</t>
  </si>
  <si>
    <t>28.08..2020</t>
  </si>
  <si>
    <t>вул. 8 Березня, 3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</si>
  <si>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</si>
  <si>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</si>
  <si>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</si>
  <si>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</si>
  <si>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</si>
  <si>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</si>
  <si>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</si>
  <si>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</si>
  <si>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</si>
  <si>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</si>
  <si>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</si>
  <si>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</si>
  <si>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</si>
  <si>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</si>
  <si>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</si>
  <si>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</si>
  <si>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</si>
  <si>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</si>
  <si>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</si>
  <si>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</si>
  <si>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</si>
  <si>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</si>
  <si>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управителя багатоквартирного будинку ТОВ УК  "ЛИМАН"</t>
  </si>
  <si>
    <t>Визначення уповноваженої особи на відмову від договору з КП ДЄЗ "Океан"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</si>
  <si>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</si>
  <si>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визначити управителем ТОВ УК "ЛИМАН"</t>
  </si>
  <si>
    <t>вул. Озерна, 9-Б</t>
  </si>
  <si>
    <t xml:space="preserve">вул. Океанівська, 48 </t>
  </si>
  <si>
    <t>вул.Київська, 8</t>
  </si>
  <si>
    <t>Вул. Самойловича, 27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</si>
  <si>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</si>
  <si>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</si>
  <si>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</si>
  <si>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</si>
  <si>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</si>
  <si>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</si>
  <si>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</si>
  <si>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</si>
  <si>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</si>
  <si>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</si>
  <si>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</si>
  <si>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</si>
  <si>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</si>
  <si>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</si>
  <si>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</si>
  <si>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</si>
  <si>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</si>
  <si>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</si>
  <si>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Декабристів, 28</t>
  </si>
  <si>
    <t>вул. Крилова, 21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</si>
  <si>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</si>
  <si>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</si>
  <si>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</si>
  <si>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</si>
  <si>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</si>
  <si>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</si>
  <si>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</si>
  <si>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</si>
  <si>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</si>
  <si>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</si>
  <si>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</si>
  <si>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</si>
  <si>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</si>
  <si>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</si>
  <si>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</si>
  <si>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</si>
  <si>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</si>
  <si>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</si>
  <si>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</si>
  <si>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</si>
  <si>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</si>
  <si>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</si>
  <si>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</si>
  <si>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</si>
  <si>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</si>
  <si>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</si>
  <si>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</si>
  <si>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пр. Центральний, 62</t>
  </si>
  <si>
    <t>вул. Чкалова, 2-а</t>
  </si>
  <si>
    <t>вул. Садова, 46, корп.2</t>
  </si>
  <si>
    <t>вул. Рюміна, 1</t>
  </si>
  <si>
    <t>вул. Адмірала Макарова, 5</t>
  </si>
  <si>
    <t>вул. Погранична, 78-г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</si>
  <si>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</si>
  <si>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</si>
  <si>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</si>
  <si>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</si>
  <si>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</si>
  <si>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вул. Леваневців, 25/24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</si>
  <si>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</si>
  <si>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</si>
  <si>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</si>
  <si>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</si>
  <si>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</si>
  <si>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</si>
  <si>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 xml:space="preserve">1.Відкликання управителя КЖЕП ММР "Зоря" </t>
  </si>
  <si>
    <t xml:space="preserve">1.Відкликання управителя КЖЕП ММР  "Зоря" </t>
  </si>
  <si>
    <t>вул. О.Кошового,2</t>
  </si>
  <si>
    <t>вул.Крилова,15-а</t>
  </si>
  <si>
    <t>вул. Лазурна, 24-б</t>
  </si>
  <si>
    <t>вул. Озерна, 13</t>
  </si>
  <si>
    <t xml:space="preserve">пр. Корабелів, 11 </t>
  </si>
  <si>
    <t>Визначити управителем ТОВ  "УК "Николаевдомсервис"</t>
  </si>
  <si>
    <t>вул. Г. Петрової, 5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</si>
  <si>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</si>
  <si>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</si>
  <si>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</si>
  <si>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</si>
  <si>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 Терасна, 1А</t>
  </si>
  <si>
    <t>пров. Кур'єрский, 2</t>
  </si>
  <si>
    <t>затвердження кошторису на період дії договору з 01.05.2021 по 01.05.2022 з ЖКП ММР "Бриз"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</si>
  <si>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</si>
  <si>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</si>
  <si>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</si>
  <si>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</si>
  <si>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</si>
  <si>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</si>
  <si>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</si>
  <si>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</si>
  <si>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</si>
  <si>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</si>
  <si>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</si>
  <si>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</si>
  <si>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</si>
  <si>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</si>
  <si>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</si>
  <si>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</si>
  <si>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</si>
  <si>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</si>
  <si>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</si>
  <si>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</si>
  <si>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</si>
  <si>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</si>
  <si>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</si>
  <si>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</si>
  <si>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</si>
  <si>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</si>
  <si>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</si>
  <si>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</si>
  <si>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</si>
  <si>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</si>
  <si>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Крилова, 23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</si>
  <si>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</si>
  <si>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</si>
  <si>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</si>
  <si>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</si>
  <si>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</si>
  <si>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</si>
  <si>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</si>
  <si>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</si>
  <si>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</si>
  <si>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</si>
  <si>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</si>
  <si>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Визначення уповноваженої особи на відмову від договору з ТОВ "Місто для людей Миколаїв"</t>
  </si>
  <si>
    <t>вул. Г.Карпенка, 12-б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</si>
  <si>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</si>
  <si>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</si>
  <si>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затвердити умови договору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</si>
  <si>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</si>
  <si>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</si>
  <si>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</si>
  <si>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</si>
  <si>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</si>
  <si>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</si>
  <si>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</si>
  <si>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</si>
  <si>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</si>
  <si>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</si>
  <si>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</si>
  <si>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</si>
  <si>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</si>
  <si>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</si>
  <si>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</si>
  <si>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</si>
  <si>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</si>
  <si>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</si>
  <si>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</si>
  <si>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</si>
  <si>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</si>
  <si>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</si>
  <si>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</si>
  <si>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</si>
  <si>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</si>
  <si>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</si>
  <si>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</si>
  <si>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вул. Торгова, 205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</si>
  <si>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</si>
  <si>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</si>
  <si>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</si>
  <si>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</si>
  <si>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</si>
  <si>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 xml:space="preserve">Розірвання договору з управителем ЖКП ММР "Бриз"  </t>
  </si>
  <si>
    <t>Визначити управителем ТОВ "Управляюча компанія "Наш дім Миколаїв", затвердити умови договору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</si>
  <si>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</si>
  <si>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</si>
  <si>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</si>
  <si>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вул. Озерна, 2 </t>
  </si>
  <si>
    <t>вул. Крилова, 25</t>
  </si>
  <si>
    <t xml:space="preserve">Розірвання договору з управителем ТОВ "Бриз-Про"  </t>
  </si>
  <si>
    <t>розірвати договір з ТОВ "Бриз-Про"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</si>
  <si>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</si>
  <si>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</si>
  <si>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</si>
  <si>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</si>
  <si>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</si>
  <si>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</si>
  <si>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</si>
  <si>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</si>
  <si>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</si>
  <si>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</si>
  <si>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</si>
  <si>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</si>
  <si>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</si>
  <si>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</si>
  <si>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</si>
  <si>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</si>
  <si>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</si>
  <si>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</si>
  <si>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</si>
  <si>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</si>
  <si>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</si>
  <si>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</si>
  <si>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</si>
  <si>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</si>
  <si>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</si>
  <si>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</si>
  <si>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вул.Наваринська, 15</t>
  </si>
  <si>
    <t>Про припинення Договору з ТОВ "Николаевдомсервис"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</si>
  <si>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</si>
  <si>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Затвердження умов Договору з управителем</t>
  </si>
  <si>
    <t>Визначення управителем ТОВ УК "Домсервис"</t>
  </si>
  <si>
    <t>визначити управителем ТОВ УК "Домсервис"</t>
  </si>
  <si>
    <t>затвердити умови Договору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</si>
  <si>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</si>
  <si>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</si>
  <si>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</si>
  <si>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</si>
  <si>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</si>
  <si>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</si>
  <si>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</si>
  <si>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</si>
  <si>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</si>
  <si>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</si>
  <si>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</si>
  <si>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</si>
  <si>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</si>
  <si>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</si>
  <si>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</si>
  <si>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</si>
  <si>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прийняти будинок в управління ОСББ "ЖК Центральний Миколаїв"</t>
  </si>
  <si>
    <t>Прийняття будинку в управління ОСББ "ЖК Центральний Миколаїв"</t>
  </si>
  <si>
    <t xml:space="preserve">вул.  Леваневців, 30/10 </t>
  </si>
  <si>
    <t>Визначити управителем ТОВ "Центральний 1" та затвердити умови Договору</t>
  </si>
  <si>
    <t>Обрання управителя та затвердження умов Договору з управителем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</si>
  <si>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</si>
  <si>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</si>
  <si>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</si>
  <si>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</si>
  <si>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</si>
  <si>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</si>
  <si>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</si>
  <si>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</si>
  <si>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>прийняти будинку в управління ОСББ "Маршала Василевського 42/2"</t>
  </si>
  <si>
    <t>вул. Шосейна, 111</t>
  </si>
  <si>
    <t>23.082023</t>
  </si>
  <si>
    <t xml:space="preserve">прийняття будинку в управління ОСББ "Маршала Василевського 42/2" 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</si>
  <si>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</si>
  <si>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</si>
  <si>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наділення управителя ТОВ "УК ЛИМАН", правом самостійного надання в аренду спільного майна співвласників</t>
  </si>
  <si>
    <t>Про припинення Договору з ТОВ "УК "Ліски-М"</t>
  </si>
  <si>
    <t>Про припинення Договору з ЖКП ММР "Бриз"</t>
  </si>
  <si>
    <t>Визначення управителем ТОВ УК "Наш дім Миколаїв"</t>
  </si>
  <si>
    <t>визначити управителем ТОВ УК "Наш дім Миколаїв"</t>
  </si>
  <si>
    <t>вул. Нікольська, 2</t>
  </si>
  <si>
    <t xml:space="preserve">Про припинення Договору з ТОВ "УК "Ліски-М" </t>
  </si>
  <si>
    <t>вул. Бузника, 16</t>
  </si>
  <si>
    <t>відкликання управителя ТОВ "Ліски-М"</t>
  </si>
  <si>
    <t>визначення управителем ТОВ "УК "Домсервис"</t>
  </si>
  <si>
    <t>визначити управителем ТОВ "УК "Домсервис"</t>
  </si>
  <si>
    <t>вул. Рибна, 1/2</t>
  </si>
  <si>
    <t>обрання управителем ТОВ "УК ЛИМАН"</t>
  </si>
  <si>
    <t>дострокове припинення договору на управляння з ТОВ "Місто для людей Миколаїв"</t>
  </si>
  <si>
    <t>Обрання уповноваженої особи співвласників на укладання договору з визначеним управителем, визначення змін, здійснення контролю за його виконанням</t>
  </si>
  <si>
    <t>обрати управителя ТОВ "УК ЛИМАН"</t>
  </si>
  <si>
    <t>затвердити ціну послуги - 6,00 грн за 1 кв.м</t>
  </si>
  <si>
    <t>Обрання відповідальної особи співвласників для контролю за виконанням, внесенням змін, підписанням та розірванням договору з управителем</t>
  </si>
  <si>
    <t>затвердження ціни та переліку складових послуг з управління багатоквартирним будинком, яка має надаватися управителем</t>
  </si>
  <si>
    <t>затведити перелік послуг та ціну за 1 кв. м -08,00грн.</t>
  </si>
  <si>
    <t>вул. Лазурна, 9, корп. 20</t>
  </si>
  <si>
    <t>визначення управителем ТОВ"ЕС "Рив"єра-затишна оселя"</t>
  </si>
  <si>
    <t>відкликання управителя КП ДЄЗ "Океан"</t>
  </si>
  <si>
    <t>визначення управителя багатоквартирного будинку ТОВ "Управляюча компанія "Комфортний район"</t>
  </si>
  <si>
    <t>визначити управителя багатоквартирного будинку ТОВ "Управляюча компанія "Комфортний район"</t>
  </si>
  <si>
    <t>вул. Ходирєва, 14</t>
  </si>
  <si>
    <t>вул. Олега Григор"єва, 12А</t>
  </si>
  <si>
    <t>відмова від послуг управляючої компанії ЖКП ММР "Бриз"</t>
  </si>
  <si>
    <t>відмовитись від послуг ЖКП ММР "Бриз"</t>
  </si>
  <si>
    <t>обрання управителем ТОВ "УК "Затишний дім"</t>
  </si>
  <si>
    <t>визначити управителем ТОВ УК "Затишний дім"</t>
  </si>
  <si>
    <t>визначенняпорядку відкликання УК, затвердження умов договору, визначення переліку послуг, затвердження їх вартості</t>
  </si>
  <si>
    <t>вул. Бузника, 4</t>
  </si>
  <si>
    <t>вул. Нікольська, 16</t>
  </si>
  <si>
    <t>вул. Потьомкінська, 17А</t>
  </si>
  <si>
    <t>пр. Центральний, 10</t>
  </si>
  <si>
    <t>Бузький бульвар, 15</t>
  </si>
  <si>
    <t>вул. Артилерійська, 8</t>
  </si>
  <si>
    <t>вул. Бузника, 4А</t>
  </si>
  <si>
    <t>Бузький бульвар, 1Г</t>
  </si>
  <si>
    <t>пр. Центральний, 24А</t>
  </si>
  <si>
    <t>Бузький бульвар, 3Б</t>
  </si>
  <si>
    <t>вул. О. Григор"єва, 6А</t>
  </si>
  <si>
    <t>вул. В. Морська, 13</t>
  </si>
  <si>
    <t>вул. Тераснв, 8</t>
  </si>
  <si>
    <t>Бузький Бульвар, 13</t>
  </si>
  <si>
    <t>вул. В. Морська, 2</t>
  </si>
  <si>
    <t>вул. Артилерійська, 2</t>
  </si>
  <si>
    <t>вул. Артилерійська, 3</t>
  </si>
  <si>
    <t>ву. Нікольська, 15</t>
  </si>
  <si>
    <t>Бузький бульвар, 1В</t>
  </si>
  <si>
    <t>вул. Олега Григор"єва, 2А</t>
  </si>
  <si>
    <t>вул. В. Морська, 5</t>
  </si>
  <si>
    <t>вул. Велика Морська, 1</t>
  </si>
  <si>
    <t>вул. Курортна, 19А</t>
  </si>
  <si>
    <t>вул. Генерала Карпенка, 12А</t>
  </si>
  <si>
    <t>вул. Генерала Карпенка, 12Б</t>
  </si>
  <si>
    <t>вул. Лазурна, 16В</t>
  </si>
  <si>
    <t>вул. Генерала Карпенка, 8</t>
  </si>
  <si>
    <t>вул. Курортна, 3А</t>
  </si>
  <si>
    <t>вул. Генерала Карпенка, 1А</t>
  </si>
  <si>
    <t>вул. Генерала Карпенка, 3</t>
  </si>
  <si>
    <t>вул. Крилова, 19В</t>
  </si>
  <si>
    <t>вул. Генерала Карпенка, 28</t>
  </si>
  <si>
    <t xml:space="preserve">вул. Олега Григор"єва, 2 </t>
  </si>
  <si>
    <t xml:space="preserve">вул. Курортна, 19 </t>
  </si>
  <si>
    <t>вул. Генерала Карпенка, 32</t>
  </si>
  <si>
    <t>вул. Прюміна, 15</t>
  </si>
  <si>
    <t>вул. Адміральська, 2, корп. 4</t>
  </si>
  <si>
    <t xml:space="preserve">вул. Потьомкінська, 17 </t>
  </si>
  <si>
    <t>вул. Крилова, 38Б</t>
  </si>
  <si>
    <t>вул. Олега Григор"єва, 2Б</t>
  </si>
  <si>
    <t>відкликання управителя ТОВ "Управляюча компанія з обслуговування житлового фонду "Ліски-М"</t>
  </si>
  <si>
    <t>відкликати управляючу компанію ТОВ "УК Ліски-М"</t>
  </si>
  <si>
    <t>обрання управителем ТОВ "УК "Домсервис"</t>
  </si>
  <si>
    <t>вул. Лазурна, 24, не дійсний, дійсний протокол від 14.08.2021 про прийняття тарифу з управителем ЖКП ММР "Бриз"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</si>
</sst>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 * #,##0.00_ ;_ * \-#,##0.00_ ;_ * &quot;-&quot;??_ ;_ @_ "/>
    <numFmt numFmtId="193" formatCode="_ * #,##0_ ;_ * \-#,##0_ ;_ * &quot;-&quot;_ ;_ @_ "/>
    <numFmt numFmtId="194" formatCode="#,##0\ &quot;грн.&quot;;[Red]\-#,##0\ &quot;грн.&quot;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96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96" fontId="41" fillId="0" borderId="10" xfId="0" applyNumberFormat="1" applyFont="1" applyBorder="1" applyAlignment="1">
      <alignment horizontal="center" vertical="center" wrapText="1"/>
    </xf>
    <xf numFmtId="196" fontId="41" fillId="0" borderId="12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96" fontId="2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96" fontId="4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68"/>
  <sheetViews>
    <sheetView tabSelected="1" zoomScale="90" zoomScaleNormal="90" zoomScaleSheetLayoutView="100" zoomScalePageLayoutView="0" workbookViewId="0" topLeftCell="A1">
      <pane xSplit="3" ySplit="3" topLeftCell="D334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353" sqref="I3353:I3356"/>
    </sheetView>
  </sheetViews>
  <sheetFormatPr defaultColWidth="9.00390625" defaultRowHeight="15"/>
  <cols>
    <col min="1" max="1" width="7.28125" style="5" customWidth="1"/>
    <col min="2" max="2" width="22.7109375" style="13" customWidth="1"/>
    <col min="3" max="3" width="13.57421875" style="5" customWidth="1"/>
    <col min="4" max="4" width="54.8515625" style="13" customWidth="1"/>
    <col min="5" max="5" width="27.28125" style="2" customWidth="1"/>
    <col min="6" max="6" width="12.28125" style="5" customWidth="1"/>
    <col min="7" max="7" width="17.57421875" style="27" customWidth="1"/>
    <col min="8" max="9" width="17.140625" style="15" customWidth="1"/>
  </cols>
  <sheetData>
    <row r="1" spans="1:9" s="1" customFormat="1" ht="15">
      <c r="A1" s="5"/>
      <c r="B1" s="13"/>
      <c r="C1" s="5"/>
      <c r="D1" s="13"/>
      <c r="E1" s="2"/>
      <c r="F1" s="5"/>
      <c r="G1" s="27"/>
      <c r="H1" s="15"/>
      <c r="I1" s="15"/>
    </row>
    <row r="2" spans="1:9" s="1" customFormat="1" ht="15">
      <c r="A2" s="384"/>
      <c r="B2" s="384"/>
      <c r="C2" s="384"/>
      <c r="D2" s="384"/>
      <c r="E2" s="384"/>
      <c r="F2" s="384"/>
      <c r="G2" s="384"/>
      <c r="H2" s="15"/>
      <c r="I2" s="15"/>
    </row>
    <row r="3" spans="1:9" s="1" customFormat="1" ht="57">
      <c r="A3" s="3" t="s">
        <v>0</v>
      </c>
      <c r="B3" s="11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28" t="s">
        <v>6</v>
      </c>
      <c r="H3" s="16" t="s">
        <v>217</v>
      </c>
      <c r="I3" s="16" t="s">
        <v>218</v>
      </c>
    </row>
    <row r="4" spans="1:9" s="1" customFormat="1" ht="30">
      <c r="A4" s="385">
        <v>1</v>
      </c>
      <c r="B4" s="383" t="s">
        <v>14</v>
      </c>
      <c r="C4" s="346">
        <v>43401</v>
      </c>
      <c r="D4" s="12" t="s">
        <v>15</v>
      </c>
      <c r="E4" s="4" t="s">
        <v>16</v>
      </c>
      <c r="F4" s="6" t="s">
        <v>9</v>
      </c>
      <c r="G4" s="348" t="s">
        <v>17</v>
      </c>
      <c r="H4" s="340">
        <v>43438</v>
      </c>
      <c r="I4" s="340">
        <v>43439</v>
      </c>
    </row>
    <row r="5" spans="1:9" s="1" customFormat="1" ht="30">
      <c r="A5" s="385"/>
      <c r="B5" s="383"/>
      <c r="C5" s="347"/>
      <c r="D5" s="12" t="s">
        <v>18</v>
      </c>
      <c r="E5" s="4" t="s">
        <v>19</v>
      </c>
      <c r="F5" s="6" t="s">
        <v>9</v>
      </c>
      <c r="G5" s="348"/>
      <c r="H5" s="341"/>
      <c r="I5" s="341"/>
    </row>
    <row r="6" spans="1:9" s="1" customFormat="1" ht="45">
      <c r="A6" s="385"/>
      <c r="B6" s="383"/>
      <c r="C6" s="347"/>
      <c r="D6" s="12" t="s">
        <v>20</v>
      </c>
      <c r="E6" s="4"/>
      <c r="F6" s="6" t="s">
        <v>9</v>
      </c>
      <c r="G6" s="348"/>
      <c r="H6" s="342"/>
      <c r="I6" s="342"/>
    </row>
    <row r="7" spans="1:9" s="1" customFormat="1" ht="30">
      <c r="A7" s="385">
        <v>2</v>
      </c>
      <c r="B7" s="383" t="s">
        <v>21</v>
      </c>
      <c r="C7" s="346">
        <v>43392</v>
      </c>
      <c r="D7" s="12" t="s">
        <v>15</v>
      </c>
      <c r="E7" s="4" t="s">
        <v>16</v>
      </c>
      <c r="F7" s="6" t="s">
        <v>9</v>
      </c>
      <c r="G7" s="348" t="s">
        <v>22</v>
      </c>
      <c r="H7" s="340">
        <v>43438</v>
      </c>
      <c r="I7" s="340">
        <f ca="1">IF(H7=H4,I4,H7+INT(RAND()*(5-3)+3))</f>
        <v>43439</v>
      </c>
    </row>
    <row r="8" spans="1:9" s="1" customFormat="1" ht="30">
      <c r="A8" s="385"/>
      <c r="B8" s="383"/>
      <c r="C8" s="347"/>
      <c r="D8" s="12" t="s">
        <v>18</v>
      </c>
      <c r="E8" s="4" t="s">
        <v>19</v>
      </c>
      <c r="F8" s="6" t="s">
        <v>9</v>
      </c>
      <c r="G8" s="348"/>
      <c r="H8" s="341"/>
      <c r="I8" s="341"/>
    </row>
    <row r="9" spans="1:9" s="1" customFormat="1" ht="45">
      <c r="A9" s="385"/>
      <c r="B9" s="383"/>
      <c r="C9" s="347"/>
      <c r="D9" s="12" t="s">
        <v>20</v>
      </c>
      <c r="E9" s="4"/>
      <c r="F9" s="6" t="s">
        <v>9</v>
      </c>
      <c r="G9" s="348"/>
      <c r="H9" s="342"/>
      <c r="I9" s="342"/>
    </row>
    <row r="10" spans="1:9" s="1" customFormat="1" ht="30">
      <c r="A10" s="347">
        <v>3</v>
      </c>
      <c r="B10" s="353" t="s">
        <v>274</v>
      </c>
      <c r="C10" s="346">
        <v>43415</v>
      </c>
      <c r="D10" s="12" t="s">
        <v>7</v>
      </c>
      <c r="E10" s="4" t="s">
        <v>8</v>
      </c>
      <c r="F10" s="6" t="s">
        <v>9</v>
      </c>
      <c r="G10" s="348" t="s">
        <v>10</v>
      </c>
      <c r="H10" s="340">
        <v>43438</v>
      </c>
      <c r="I10" s="340">
        <f ca="1">IF(H10=H7,I7,H10+INT(RAND()*(5-3)+3))</f>
        <v>43439</v>
      </c>
    </row>
    <row r="11" spans="1:9" s="1" customFormat="1" ht="31.5" customHeight="1">
      <c r="A11" s="347"/>
      <c r="B11" s="353"/>
      <c r="C11" s="347"/>
      <c r="D11" s="12" t="s">
        <v>11</v>
      </c>
      <c r="E11" s="4" t="s">
        <v>12</v>
      </c>
      <c r="F11" s="6" t="s">
        <v>9</v>
      </c>
      <c r="G11" s="348"/>
      <c r="H11" s="341"/>
      <c r="I11" s="341"/>
    </row>
    <row r="12" spans="1:9" s="1" customFormat="1" ht="30">
      <c r="A12" s="347"/>
      <c r="B12" s="353"/>
      <c r="C12" s="347"/>
      <c r="D12" s="12" t="s">
        <v>13</v>
      </c>
      <c r="E12" s="4"/>
      <c r="F12" s="6" t="s">
        <v>9</v>
      </c>
      <c r="G12" s="348"/>
      <c r="H12" s="342"/>
      <c r="I12" s="342"/>
    </row>
    <row r="13" spans="1:9" s="1" customFormat="1" ht="30">
      <c r="A13" s="347">
        <v>4</v>
      </c>
      <c r="B13" s="353" t="s">
        <v>1020</v>
      </c>
      <c r="C13" s="346">
        <v>43415</v>
      </c>
      <c r="D13" s="12" t="s">
        <v>7</v>
      </c>
      <c r="E13" s="4" t="s">
        <v>8</v>
      </c>
      <c r="F13" s="6" t="s">
        <v>9</v>
      </c>
      <c r="G13" s="348" t="s">
        <v>10</v>
      </c>
      <c r="H13" s="340">
        <v>43438</v>
      </c>
      <c r="I13" s="340">
        <f ca="1">IF(H13=H10,I10,H13+INT(RAND()*(5-3)+3))</f>
        <v>43439</v>
      </c>
    </row>
    <row r="14" spans="1:9" s="1" customFormat="1" ht="15">
      <c r="A14" s="347"/>
      <c r="B14" s="353"/>
      <c r="C14" s="347"/>
      <c r="D14" s="12" t="s">
        <v>11</v>
      </c>
      <c r="E14" s="4" t="s">
        <v>12</v>
      </c>
      <c r="F14" s="6" t="s">
        <v>9</v>
      </c>
      <c r="G14" s="348"/>
      <c r="H14" s="341"/>
      <c r="I14" s="341"/>
    </row>
    <row r="15" spans="1:9" s="1" customFormat="1" ht="30">
      <c r="A15" s="347"/>
      <c r="B15" s="353"/>
      <c r="C15" s="347"/>
      <c r="D15" s="12" t="s">
        <v>13</v>
      </c>
      <c r="E15" s="4"/>
      <c r="F15" s="6" t="s">
        <v>9</v>
      </c>
      <c r="G15" s="348"/>
      <c r="H15" s="342"/>
      <c r="I15" s="342"/>
    </row>
    <row r="16" spans="1:9" s="1" customFormat="1" ht="33.75" customHeight="1">
      <c r="A16" s="347">
        <v>5</v>
      </c>
      <c r="B16" s="383" t="s">
        <v>1021</v>
      </c>
      <c r="C16" s="346">
        <v>43399</v>
      </c>
      <c r="D16" s="12" t="s">
        <v>15</v>
      </c>
      <c r="E16" s="4" t="s">
        <v>16</v>
      </c>
      <c r="F16" s="6" t="s">
        <v>9</v>
      </c>
      <c r="G16" s="348" t="s">
        <v>24</v>
      </c>
      <c r="H16" s="340">
        <v>43444</v>
      </c>
      <c r="I16" s="340">
        <f ca="1">IF(H16=H13,I13,H16+INT(RAND()*(5-3)+3))</f>
        <v>43447</v>
      </c>
    </row>
    <row r="17" spans="1:9" s="1" customFormat="1" ht="44.25" customHeight="1">
      <c r="A17" s="347"/>
      <c r="B17" s="383"/>
      <c r="C17" s="347"/>
      <c r="D17" s="12" t="s">
        <v>18</v>
      </c>
      <c r="E17" s="4" t="s">
        <v>19</v>
      </c>
      <c r="F17" s="6" t="s">
        <v>9</v>
      </c>
      <c r="G17" s="348"/>
      <c r="H17" s="341"/>
      <c r="I17" s="341"/>
    </row>
    <row r="18" spans="1:9" s="1" customFormat="1" ht="46.5" customHeight="1">
      <c r="A18" s="347"/>
      <c r="B18" s="383"/>
      <c r="C18" s="347"/>
      <c r="D18" s="12" t="s">
        <v>20</v>
      </c>
      <c r="E18" s="4"/>
      <c r="F18" s="6" t="s">
        <v>9</v>
      </c>
      <c r="G18" s="348"/>
      <c r="H18" s="342"/>
      <c r="I18" s="342"/>
    </row>
    <row r="19" spans="1:9" s="1" customFormat="1" ht="30">
      <c r="A19" s="347">
        <v>6</v>
      </c>
      <c r="B19" s="383" t="s">
        <v>275</v>
      </c>
      <c r="C19" s="346">
        <v>43401</v>
      </c>
      <c r="D19" s="12" t="s">
        <v>15</v>
      </c>
      <c r="E19" s="4" t="s">
        <v>16</v>
      </c>
      <c r="F19" s="6" t="s">
        <v>9</v>
      </c>
      <c r="G19" s="348" t="s">
        <v>23</v>
      </c>
      <c r="H19" s="340">
        <v>43444</v>
      </c>
      <c r="I19" s="340">
        <f ca="1">IF(H19=H16,I16,H19+INT(RAND()*(5-3)+3))</f>
        <v>43447</v>
      </c>
    </row>
    <row r="20" spans="1:9" s="1" customFormat="1" ht="30">
      <c r="A20" s="347"/>
      <c r="B20" s="383"/>
      <c r="C20" s="347"/>
      <c r="D20" s="12" t="s">
        <v>18</v>
      </c>
      <c r="E20" s="4" t="s">
        <v>19</v>
      </c>
      <c r="F20" s="6" t="s">
        <v>9</v>
      </c>
      <c r="G20" s="348"/>
      <c r="H20" s="341"/>
      <c r="I20" s="341"/>
    </row>
    <row r="21" spans="1:9" s="1" customFormat="1" ht="45">
      <c r="A21" s="347"/>
      <c r="B21" s="383"/>
      <c r="C21" s="347"/>
      <c r="D21" s="12" t="s">
        <v>20</v>
      </c>
      <c r="E21" s="4"/>
      <c r="F21" s="6" t="s">
        <v>9</v>
      </c>
      <c r="G21" s="348"/>
      <c r="H21" s="342"/>
      <c r="I21" s="342"/>
    </row>
    <row r="22" spans="1:9" s="1" customFormat="1" ht="30">
      <c r="A22" s="347">
        <v>7</v>
      </c>
      <c r="B22" s="383" t="s">
        <v>25</v>
      </c>
      <c r="C22" s="346">
        <v>43404</v>
      </c>
      <c r="D22" s="12" t="s">
        <v>15</v>
      </c>
      <c r="E22" s="4" t="s">
        <v>16</v>
      </c>
      <c r="F22" s="6" t="s">
        <v>9</v>
      </c>
      <c r="G22" s="348" t="s">
        <v>26</v>
      </c>
      <c r="H22" s="340">
        <v>43444</v>
      </c>
      <c r="I22" s="340">
        <f ca="1">IF(H22=H19,I19,H22+INT(RAND()*(5-3)+3))</f>
        <v>43447</v>
      </c>
    </row>
    <row r="23" spans="1:9" s="1" customFormat="1" ht="30">
      <c r="A23" s="347"/>
      <c r="B23" s="383"/>
      <c r="C23" s="347"/>
      <c r="D23" s="12" t="s">
        <v>18</v>
      </c>
      <c r="E23" s="4" t="s">
        <v>19</v>
      </c>
      <c r="F23" s="6" t="s">
        <v>9</v>
      </c>
      <c r="G23" s="348"/>
      <c r="H23" s="341"/>
      <c r="I23" s="341"/>
    </row>
    <row r="24" spans="1:9" s="1" customFormat="1" ht="45">
      <c r="A24" s="347"/>
      <c r="B24" s="383"/>
      <c r="C24" s="347"/>
      <c r="D24" s="12" t="s">
        <v>20</v>
      </c>
      <c r="E24" s="4"/>
      <c r="F24" s="6" t="s">
        <v>9</v>
      </c>
      <c r="G24" s="348"/>
      <c r="H24" s="342"/>
      <c r="I24" s="342"/>
    </row>
    <row r="25" spans="1:9" s="1" customFormat="1" ht="30">
      <c r="A25" s="347">
        <v>8</v>
      </c>
      <c r="B25" s="383" t="s">
        <v>276</v>
      </c>
      <c r="C25" s="346">
        <v>43407</v>
      </c>
      <c r="D25" s="12" t="s">
        <v>15</v>
      </c>
      <c r="E25" s="4" t="s">
        <v>16</v>
      </c>
      <c r="F25" s="6" t="s">
        <v>9</v>
      </c>
      <c r="G25" s="348" t="s">
        <v>35</v>
      </c>
      <c r="H25" s="340">
        <v>43446</v>
      </c>
      <c r="I25" s="340">
        <f>IF(H25=H22,I22,H25+1)</f>
        <v>43447</v>
      </c>
    </row>
    <row r="26" spans="1:9" s="1" customFormat="1" ht="30">
      <c r="A26" s="347"/>
      <c r="B26" s="383"/>
      <c r="C26" s="347"/>
      <c r="D26" s="12" t="s">
        <v>18</v>
      </c>
      <c r="E26" s="4" t="s">
        <v>19</v>
      </c>
      <c r="F26" s="6" t="s">
        <v>9</v>
      </c>
      <c r="G26" s="348"/>
      <c r="H26" s="341"/>
      <c r="I26" s="341"/>
    </row>
    <row r="27" spans="1:9" s="1" customFormat="1" ht="45">
      <c r="A27" s="347"/>
      <c r="B27" s="383"/>
      <c r="C27" s="347"/>
      <c r="D27" s="12" t="s">
        <v>20</v>
      </c>
      <c r="E27" s="4"/>
      <c r="F27" s="6" t="s">
        <v>9</v>
      </c>
      <c r="G27" s="348"/>
      <c r="H27" s="342"/>
      <c r="I27" s="342"/>
    </row>
    <row r="28" spans="1:9" s="1" customFormat="1" ht="30">
      <c r="A28" s="347">
        <v>9</v>
      </c>
      <c r="B28" s="383" t="s">
        <v>1022</v>
      </c>
      <c r="C28" s="346">
        <v>43412</v>
      </c>
      <c r="D28" s="12" t="s">
        <v>15</v>
      </c>
      <c r="E28" s="4" t="s">
        <v>16</v>
      </c>
      <c r="F28" s="6" t="s">
        <v>9</v>
      </c>
      <c r="G28" s="348" t="s">
        <v>36</v>
      </c>
      <c r="H28" s="340">
        <v>43446</v>
      </c>
      <c r="I28" s="340">
        <f ca="1">IF(H28=H25,I25,H28+INT(RAND()*(5-2)+2))</f>
        <v>43447</v>
      </c>
    </row>
    <row r="29" spans="1:9" s="1" customFormat="1" ht="30">
      <c r="A29" s="347"/>
      <c r="B29" s="383"/>
      <c r="C29" s="347"/>
      <c r="D29" s="12" t="s">
        <v>18</v>
      </c>
      <c r="E29" s="4" t="s">
        <v>19</v>
      </c>
      <c r="F29" s="6" t="s">
        <v>9</v>
      </c>
      <c r="G29" s="348"/>
      <c r="H29" s="341"/>
      <c r="I29" s="341"/>
    </row>
    <row r="30" spans="1:9" s="1" customFormat="1" ht="45">
      <c r="A30" s="347"/>
      <c r="B30" s="383"/>
      <c r="C30" s="347"/>
      <c r="D30" s="12" t="s">
        <v>20</v>
      </c>
      <c r="E30" s="4"/>
      <c r="F30" s="6" t="s">
        <v>9</v>
      </c>
      <c r="G30" s="348"/>
      <c r="H30" s="342"/>
      <c r="I30" s="342"/>
    </row>
    <row r="31" spans="1:9" s="1" customFormat="1" ht="30">
      <c r="A31" s="347">
        <v>10</v>
      </c>
      <c r="B31" s="383" t="s">
        <v>1023</v>
      </c>
      <c r="C31" s="346">
        <v>43432</v>
      </c>
      <c r="D31" s="12" t="s">
        <v>15</v>
      </c>
      <c r="E31" s="4" t="s">
        <v>16</v>
      </c>
      <c r="F31" s="6" t="s">
        <v>9</v>
      </c>
      <c r="G31" s="348" t="s">
        <v>34</v>
      </c>
      <c r="H31" s="340">
        <v>43446</v>
      </c>
      <c r="I31" s="340">
        <f ca="1">IF(H31=H28,I28,H31+INT(RAND()*(5-3)+3))</f>
        <v>43447</v>
      </c>
    </row>
    <row r="32" spans="1:9" s="1" customFormat="1" ht="30">
      <c r="A32" s="347"/>
      <c r="B32" s="383"/>
      <c r="C32" s="347"/>
      <c r="D32" s="12" t="s">
        <v>18</v>
      </c>
      <c r="E32" s="4" t="s">
        <v>19</v>
      </c>
      <c r="F32" s="6" t="s">
        <v>9</v>
      </c>
      <c r="G32" s="348"/>
      <c r="H32" s="341"/>
      <c r="I32" s="341"/>
    </row>
    <row r="33" spans="1:9" s="1" customFormat="1" ht="45">
      <c r="A33" s="347"/>
      <c r="B33" s="383"/>
      <c r="C33" s="347"/>
      <c r="D33" s="12" t="s">
        <v>20</v>
      </c>
      <c r="E33" s="4"/>
      <c r="F33" s="6" t="s">
        <v>9</v>
      </c>
      <c r="G33" s="348"/>
      <c r="H33" s="342"/>
      <c r="I33" s="342"/>
    </row>
    <row r="34" spans="1:9" s="1" customFormat="1" ht="30">
      <c r="A34" s="347">
        <v>11</v>
      </c>
      <c r="B34" s="383" t="s">
        <v>277</v>
      </c>
      <c r="C34" s="346">
        <v>43406</v>
      </c>
      <c r="D34" s="12" t="s">
        <v>15</v>
      </c>
      <c r="E34" s="4" t="s">
        <v>16</v>
      </c>
      <c r="F34" s="6" t="s">
        <v>9</v>
      </c>
      <c r="G34" s="348" t="s">
        <v>33</v>
      </c>
      <c r="H34" s="340">
        <v>43446</v>
      </c>
      <c r="I34" s="340">
        <f ca="1">IF(H34=H31,I31,H34+INT(RAND()*(5-3)+3))</f>
        <v>43447</v>
      </c>
    </row>
    <row r="35" spans="1:9" s="1" customFormat="1" ht="30">
      <c r="A35" s="347"/>
      <c r="B35" s="383"/>
      <c r="C35" s="347"/>
      <c r="D35" s="12" t="s">
        <v>18</v>
      </c>
      <c r="E35" s="4" t="s">
        <v>19</v>
      </c>
      <c r="F35" s="6" t="s">
        <v>9</v>
      </c>
      <c r="G35" s="348"/>
      <c r="H35" s="341"/>
      <c r="I35" s="341"/>
    </row>
    <row r="36" spans="1:9" s="1" customFormat="1" ht="45">
      <c r="A36" s="347"/>
      <c r="B36" s="383"/>
      <c r="C36" s="347"/>
      <c r="D36" s="12" t="s">
        <v>20</v>
      </c>
      <c r="E36" s="4"/>
      <c r="F36" s="6" t="s">
        <v>9</v>
      </c>
      <c r="G36" s="348"/>
      <c r="H36" s="342"/>
      <c r="I36" s="342"/>
    </row>
    <row r="37" spans="1:9" s="1" customFormat="1" ht="30">
      <c r="A37" s="347">
        <v>12</v>
      </c>
      <c r="B37" s="383" t="s">
        <v>1024</v>
      </c>
      <c r="C37" s="346">
        <v>43403</v>
      </c>
      <c r="D37" s="12" t="s">
        <v>15</v>
      </c>
      <c r="E37" s="4" t="s">
        <v>16</v>
      </c>
      <c r="F37" s="6" t="s">
        <v>9</v>
      </c>
      <c r="G37" s="348" t="s">
        <v>32</v>
      </c>
      <c r="H37" s="340">
        <v>43446</v>
      </c>
      <c r="I37" s="340">
        <f ca="1">IF(H37=H34,I34,H37+INT(RAND()*(5-3)+3))</f>
        <v>43447</v>
      </c>
    </row>
    <row r="38" spans="1:9" s="1" customFormat="1" ht="30">
      <c r="A38" s="347"/>
      <c r="B38" s="383"/>
      <c r="C38" s="347"/>
      <c r="D38" s="12" t="s">
        <v>18</v>
      </c>
      <c r="E38" s="4" t="s">
        <v>19</v>
      </c>
      <c r="F38" s="6" t="s">
        <v>9</v>
      </c>
      <c r="G38" s="348"/>
      <c r="H38" s="341"/>
      <c r="I38" s="341"/>
    </row>
    <row r="39" spans="1:9" s="1" customFormat="1" ht="45">
      <c r="A39" s="347"/>
      <c r="B39" s="383"/>
      <c r="C39" s="347"/>
      <c r="D39" s="12" t="s">
        <v>20</v>
      </c>
      <c r="E39" s="4"/>
      <c r="F39" s="6" t="s">
        <v>9</v>
      </c>
      <c r="G39" s="348"/>
      <c r="H39" s="342"/>
      <c r="I39" s="342"/>
    </row>
    <row r="40" spans="1:9" s="1" customFormat="1" ht="30">
      <c r="A40" s="347">
        <v>13</v>
      </c>
      <c r="B40" s="383" t="s">
        <v>1025</v>
      </c>
      <c r="C40" s="346">
        <v>43408</v>
      </c>
      <c r="D40" s="12" t="s">
        <v>15</v>
      </c>
      <c r="E40" s="4" t="s">
        <v>16</v>
      </c>
      <c r="F40" s="6" t="s">
        <v>9</v>
      </c>
      <c r="G40" s="348" t="s">
        <v>31</v>
      </c>
      <c r="H40" s="340">
        <v>43446</v>
      </c>
      <c r="I40" s="340">
        <f ca="1">IF(H40=H37,I37,H40+INT(RAND()*(5-3)+3))</f>
        <v>43447</v>
      </c>
    </row>
    <row r="41" spans="1:9" s="1" customFormat="1" ht="30">
      <c r="A41" s="347"/>
      <c r="B41" s="383"/>
      <c r="C41" s="347"/>
      <c r="D41" s="12" t="s">
        <v>18</v>
      </c>
      <c r="E41" s="4" t="s">
        <v>19</v>
      </c>
      <c r="F41" s="6" t="s">
        <v>9</v>
      </c>
      <c r="G41" s="348"/>
      <c r="H41" s="341"/>
      <c r="I41" s="341"/>
    </row>
    <row r="42" spans="1:9" s="1" customFormat="1" ht="45">
      <c r="A42" s="347"/>
      <c r="B42" s="383"/>
      <c r="C42" s="347"/>
      <c r="D42" s="12" t="s">
        <v>20</v>
      </c>
      <c r="E42" s="4"/>
      <c r="F42" s="6" t="s">
        <v>9</v>
      </c>
      <c r="G42" s="348"/>
      <c r="H42" s="342"/>
      <c r="I42" s="342"/>
    </row>
    <row r="43" spans="1:9" s="1" customFormat="1" ht="30">
      <c r="A43" s="347">
        <v>14</v>
      </c>
      <c r="B43" s="383" t="s">
        <v>278</v>
      </c>
      <c r="C43" s="346">
        <v>43433</v>
      </c>
      <c r="D43" s="12" t="s">
        <v>15</v>
      </c>
      <c r="E43" s="4" t="s">
        <v>16</v>
      </c>
      <c r="F43" s="6" t="s">
        <v>9</v>
      </c>
      <c r="G43" s="348" t="s">
        <v>30</v>
      </c>
      <c r="H43" s="340">
        <v>43446</v>
      </c>
      <c r="I43" s="340">
        <f ca="1">IF(H43=H40,I40,H43+INT(RAND()*(5-3)+3))</f>
        <v>43447</v>
      </c>
    </row>
    <row r="44" spans="1:9" s="1" customFormat="1" ht="30">
      <c r="A44" s="347"/>
      <c r="B44" s="383"/>
      <c r="C44" s="347"/>
      <c r="D44" s="12" t="s">
        <v>18</v>
      </c>
      <c r="E44" s="4" t="s">
        <v>19</v>
      </c>
      <c r="F44" s="6" t="s">
        <v>9</v>
      </c>
      <c r="G44" s="348"/>
      <c r="H44" s="341"/>
      <c r="I44" s="341"/>
    </row>
    <row r="45" spans="1:9" s="1" customFormat="1" ht="45">
      <c r="A45" s="347"/>
      <c r="B45" s="383"/>
      <c r="C45" s="347"/>
      <c r="D45" s="12" t="s">
        <v>20</v>
      </c>
      <c r="E45" s="4"/>
      <c r="F45" s="6" t="s">
        <v>9</v>
      </c>
      <c r="G45" s="348"/>
      <c r="H45" s="342"/>
      <c r="I45" s="342"/>
    </row>
    <row r="46" spans="1:9" s="1" customFormat="1" ht="30">
      <c r="A46" s="347">
        <v>15</v>
      </c>
      <c r="B46" s="383" t="s">
        <v>1026</v>
      </c>
      <c r="C46" s="346">
        <v>43404</v>
      </c>
      <c r="D46" s="12" t="s">
        <v>15</v>
      </c>
      <c r="E46" s="4" t="s">
        <v>16</v>
      </c>
      <c r="F46" s="6" t="s">
        <v>9</v>
      </c>
      <c r="G46" s="348" t="s">
        <v>29</v>
      </c>
      <c r="H46" s="340">
        <v>43446</v>
      </c>
      <c r="I46" s="340">
        <f ca="1">IF(H46=H43,I43,H46+INT(RAND()*(5-3)+3))</f>
        <v>43447</v>
      </c>
    </row>
    <row r="47" spans="1:9" s="1" customFormat="1" ht="30">
      <c r="A47" s="347"/>
      <c r="B47" s="383"/>
      <c r="C47" s="347"/>
      <c r="D47" s="12" t="s">
        <v>18</v>
      </c>
      <c r="E47" s="4" t="s">
        <v>19</v>
      </c>
      <c r="F47" s="6" t="s">
        <v>9</v>
      </c>
      <c r="G47" s="348"/>
      <c r="H47" s="341"/>
      <c r="I47" s="341"/>
    </row>
    <row r="48" spans="1:9" s="1" customFormat="1" ht="45">
      <c r="A48" s="347"/>
      <c r="B48" s="383"/>
      <c r="C48" s="347"/>
      <c r="D48" s="12" t="s">
        <v>20</v>
      </c>
      <c r="E48" s="4"/>
      <c r="F48" s="6" t="s">
        <v>9</v>
      </c>
      <c r="G48" s="348"/>
      <c r="H48" s="342"/>
      <c r="I48" s="342"/>
    </row>
    <row r="49" spans="1:9" s="1" customFormat="1" ht="30">
      <c r="A49" s="347">
        <v>16</v>
      </c>
      <c r="B49" s="383" t="s">
        <v>279</v>
      </c>
      <c r="C49" s="346">
        <v>43406</v>
      </c>
      <c r="D49" s="12" t="s">
        <v>15</v>
      </c>
      <c r="E49" s="4" t="s">
        <v>16</v>
      </c>
      <c r="F49" s="6" t="s">
        <v>9</v>
      </c>
      <c r="G49" s="348" t="s">
        <v>69</v>
      </c>
      <c r="H49" s="340">
        <v>43446</v>
      </c>
      <c r="I49" s="340">
        <f ca="1">IF(H49=H46,I46,H49+INT(RAND()*(5-3)+3))</f>
        <v>43447</v>
      </c>
    </row>
    <row r="50" spans="1:9" s="1" customFormat="1" ht="30">
      <c r="A50" s="347"/>
      <c r="B50" s="383"/>
      <c r="C50" s="347"/>
      <c r="D50" s="12" t="s">
        <v>18</v>
      </c>
      <c r="E50" s="4" t="s">
        <v>19</v>
      </c>
      <c r="F50" s="6" t="s">
        <v>9</v>
      </c>
      <c r="G50" s="348"/>
      <c r="H50" s="341"/>
      <c r="I50" s="341"/>
    </row>
    <row r="51" spans="1:9" s="1" customFormat="1" ht="45">
      <c r="A51" s="347"/>
      <c r="B51" s="383"/>
      <c r="C51" s="347"/>
      <c r="D51" s="12" t="s">
        <v>20</v>
      </c>
      <c r="E51" s="4"/>
      <c r="F51" s="6" t="s">
        <v>9</v>
      </c>
      <c r="G51" s="348"/>
      <c r="H51" s="342"/>
      <c r="I51" s="342"/>
    </row>
    <row r="52" spans="1:9" ht="30">
      <c r="A52" s="347">
        <v>17</v>
      </c>
      <c r="B52" s="383" t="s">
        <v>27</v>
      </c>
      <c r="C52" s="346">
        <v>43404</v>
      </c>
      <c r="D52" s="12" t="s">
        <v>15</v>
      </c>
      <c r="E52" s="4" t="s">
        <v>16</v>
      </c>
      <c r="F52" s="6" t="s">
        <v>9</v>
      </c>
      <c r="G52" s="348" t="s">
        <v>28</v>
      </c>
      <c r="H52" s="340">
        <v>43446</v>
      </c>
      <c r="I52" s="340">
        <f ca="1">IF(H52=H49,I49,H52+INT(RAND()*(5-3)+3))</f>
        <v>43447</v>
      </c>
    </row>
    <row r="53" spans="1:9" ht="30">
      <c r="A53" s="347"/>
      <c r="B53" s="383"/>
      <c r="C53" s="347"/>
      <c r="D53" s="12" t="s">
        <v>18</v>
      </c>
      <c r="E53" s="4" t="s">
        <v>19</v>
      </c>
      <c r="F53" s="6" t="s">
        <v>9</v>
      </c>
      <c r="G53" s="348"/>
      <c r="H53" s="341"/>
      <c r="I53" s="341"/>
    </row>
    <row r="54" spans="1:9" ht="45">
      <c r="A54" s="347"/>
      <c r="B54" s="383"/>
      <c r="C54" s="347"/>
      <c r="D54" s="12" t="s">
        <v>20</v>
      </c>
      <c r="E54" s="4"/>
      <c r="F54" s="6" t="s">
        <v>9</v>
      </c>
      <c r="G54" s="348"/>
      <c r="H54" s="342"/>
      <c r="I54" s="342"/>
    </row>
    <row r="55" spans="1:9" ht="30">
      <c r="A55" s="347">
        <v>18</v>
      </c>
      <c r="B55" s="353" t="s">
        <v>1027</v>
      </c>
      <c r="C55" s="346">
        <v>43409</v>
      </c>
      <c r="D55" s="12" t="s">
        <v>51</v>
      </c>
      <c r="E55" s="4" t="s">
        <v>52</v>
      </c>
      <c r="F55" s="6" t="s">
        <v>9</v>
      </c>
      <c r="G55" s="348" t="s">
        <v>68</v>
      </c>
      <c r="H55" s="340">
        <v>43451</v>
      </c>
      <c r="I55" s="340">
        <f ca="1">IF(H55=H52,I52,H55+INT(RAND()*(5-3)+3))</f>
        <v>43454</v>
      </c>
    </row>
    <row r="56" spans="1:9" ht="45">
      <c r="A56" s="347"/>
      <c r="B56" s="353"/>
      <c r="C56" s="347"/>
      <c r="D56" s="12" t="s">
        <v>54</v>
      </c>
      <c r="E56" s="4"/>
      <c r="F56" s="6" t="s">
        <v>9</v>
      </c>
      <c r="G56" s="348"/>
      <c r="H56" s="341"/>
      <c r="I56" s="341"/>
    </row>
    <row r="57" spans="1:9" ht="30">
      <c r="A57" s="347">
        <v>19</v>
      </c>
      <c r="B57" s="383" t="s">
        <v>1009</v>
      </c>
      <c r="C57" s="346">
        <v>43286</v>
      </c>
      <c r="D57" s="12" t="s">
        <v>51</v>
      </c>
      <c r="E57" s="4" t="s">
        <v>52</v>
      </c>
      <c r="F57" s="6" t="s">
        <v>9</v>
      </c>
      <c r="G57" s="348" t="s">
        <v>67</v>
      </c>
      <c r="H57" s="340">
        <v>43456</v>
      </c>
      <c r="I57" s="340">
        <f ca="1">IF(H57=H54,I54,H57+INT(RAND()*(5-3)+3))</f>
        <v>43460</v>
      </c>
    </row>
    <row r="58" spans="1:9" ht="45">
      <c r="A58" s="347"/>
      <c r="B58" s="383"/>
      <c r="C58" s="347"/>
      <c r="D58" s="12" t="s">
        <v>54</v>
      </c>
      <c r="E58" s="4"/>
      <c r="F58" s="6" t="s">
        <v>9</v>
      </c>
      <c r="G58" s="348"/>
      <c r="H58" s="341"/>
      <c r="I58" s="341"/>
    </row>
    <row r="59" spans="1:9" ht="30">
      <c r="A59" s="347">
        <v>20</v>
      </c>
      <c r="B59" s="383" t="s">
        <v>280</v>
      </c>
      <c r="C59" s="346">
        <v>43402</v>
      </c>
      <c r="D59" s="12" t="s">
        <v>15</v>
      </c>
      <c r="E59" s="4" t="s">
        <v>16</v>
      </c>
      <c r="F59" s="6" t="s">
        <v>9</v>
      </c>
      <c r="G59" s="348" t="s">
        <v>66</v>
      </c>
      <c r="H59" s="340">
        <v>43455</v>
      </c>
      <c r="I59" s="340">
        <f ca="1">IF(H59=H56,I56,H59+INT(RAND()*(5-3)+3))</f>
        <v>43459</v>
      </c>
    </row>
    <row r="60" spans="1:9" ht="30">
      <c r="A60" s="347"/>
      <c r="B60" s="383"/>
      <c r="C60" s="347"/>
      <c r="D60" s="12" t="s">
        <v>18</v>
      </c>
      <c r="E60" s="4" t="s">
        <v>19</v>
      </c>
      <c r="F60" s="6" t="s">
        <v>9</v>
      </c>
      <c r="G60" s="348"/>
      <c r="H60" s="341"/>
      <c r="I60" s="341"/>
    </row>
    <row r="61" spans="1:9" ht="45">
      <c r="A61" s="347"/>
      <c r="B61" s="383"/>
      <c r="C61" s="347"/>
      <c r="D61" s="12" t="s">
        <v>20</v>
      </c>
      <c r="E61" s="4"/>
      <c r="F61" s="6" t="s">
        <v>9</v>
      </c>
      <c r="G61" s="348"/>
      <c r="H61" s="342"/>
      <c r="I61" s="342"/>
    </row>
    <row r="62" spans="1:9" ht="30">
      <c r="A62" s="347">
        <v>21</v>
      </c>
      <c r="B62" s="383" t="s">
        <v>281</v>
      </c>
      <c r="C62" s="346">
        <v>43406</v>
      </c>
      <c r="D62" s="12" t="s">
        <v>15</v>
      </c>
      <c r="E62" s="4" t="s">
        <v>16</v>
      </c>
      <c r="F62" s="6" t="s">
        <v>9</v>
      </c>
      <c r="G62" s="348" t="s">
        <v>65</v>
      </c>
      <c r="H62" s="340">
        <v>43455</v>
      </c>
      <c r="I62" s="340">
        <f ca="1">IF(H62=H59,I59,H62+INT(RAND()*(5-3)+3))</f>
        <v>43459</v>
      </c>
    </row>
    <row r="63" spans="1:9" ht="30">
      <c r="A63" s="347"/>
      <c r="B63" s="383"/>
      <c r="C63" s="347"/>
      <c r="D63" s="12" t="s">
        <v>18</v>
      </c>
      <c r="E63" s="4" t="s">
        <v>19</v>
      </c>
      <c r="F63" s="6" t="s">
        <v>9</v>
      </c>
      <c r="G63" s="348"/>
      <c r="H63" s="341"/>
      <c r="I63" s="341"/>
    </row>
    <row r="64" spans="1:9" ht="45">
      <c r="A64" s="347"/>
      <c r="B64" s="383"/>
      <c r="C64" s="347"/>
      <c r="D64" s="12" t="s">
        <v>20</v>
      </c>
      <c r="E64" s="4"/>
      <c r="F64" s="6" t="s">
        <v>9</v>
      </c>
      <c r="G64" s="348"/>
      <c r="H64" s="342"/>
      <c r="I64" s="342"/>
    </row>
    <row r="65" spans="1:9" ht="30">
      <c r="A65" s="347">
        <v>22</v>
      </c>
      <c r="B65" s="383" t="s">
        <v>282</v>
      </c>
      <c r="C65" s="346">
        <v>43406</v>
      </c>
      <c r="D65" s="12" t="s">
        <v>15</v>
      </c>
      <c r="E65" s="4" t="s">
        <v>16</v>
      </c>
      <c r="F65" s="6" t="s">
        <v>9</v>
      </c>
      <c r="G65" s="348" t="s">
        <v>63</v>
      </c>
      <c r="H65" s="340">
        <v>43455</v>
      </c>
      <c r="I65" s="340">
        <f ca="1">IF(H65=H62,I62,H65+INT(RAND()*(5-3)+3))</f>
        <v>43459</v>
      </c>
    </row>
    <row r="66" spans="1:9" ht="30">
      <c r="A66" s="347"/>
      <c r="B66" s="383"/>
      <c r="C66" s="347"/>
      <c r="D66" s="12" t="s">
        <v>18</v>
      </c>
      <c r="E66" s="4" t="s">
        <v>19</v>
      </c>
      <c r="F66" s="6" t="s">
        <v>9</v>
      </c>
      <c r="G66" s="348"/>
      <c r="H66" s="341"/>
      <c r="I66" s="341"/>
    </row>
    <row r="67" spans="1:9" ht="45">
      <c r="A67" s="347"/>
      <c r="B67" s="383"/>
      <c r="C67" s="347"/>
      <c r="D67" s="12" t="s">
        <v>20</v>
      </c>
      <c r="E67" s="4"/>
      <c r="F67" s="6" t="s">
        <v>9</v>
      </c>
      <c r="G67" s="348"/>
      <c r="H67" s="342"/>
      <c r="I67" s="342"/>
    </row>
    <row r="68" spans="1:9" ht="30">
      <c r="A68" s="347">
        <v>23</v>
      </c>
      <c r="B68" s="383" t="s">
        <v>283</v>
      </c>
      <c r="C68" s="346">
        <v>43403</v>
      </c>
      <c r="D68" s="12" t="s">
        <v>15</v>
      </c>
      <c r="E68" s="4" t="s">
        <v>16</v>
      </c>
      <c r="F68" s="6" t="s">
        <v>9</v>
      </c>
      <c r="G68" s="348" t="s">
        <v>64</v>
      </c>
      <c r="H68" s="340">
        <v>43455</v>
      </c>
      <c r="I68" s="340">
        <f ca="1">IF(H68=H65,I65,H68+INT(RAND()*(5-3)+3))</f>
        <v>43459</v>
      </c>
    </row>
    <row r="69" spans="1:9" ht="30">
      <c r="A69" s="347"/>
      <c r="B69" s="383"/>
      <c r="C69" s="347"/>
      <c r="D69" s="12" t="s">
        <v>18</v>
      </c>
      <c r="E69" s="4" t="s">
        <v>19</v>
      </c>
      <c r="F69" s="6" t="s">
        <v>9</v>
      </c>
      <c r="G69" s="348"/>
      <c r="H69" s="341"/>
      <c r="I69" s="341"/>
    </row>
    <row r="70" spans="1:9" ht="45">
      <c r="A70" s="347"/>
      <c r="B70" s="383"/>
      <c r="C70" s="347"/>
      <c r="D70" s="12" t="s">
        <v>20</v>
      </c>
      <c r="E70" s="4"/>
      <c r="F70" s="6" t="s">
        <v>9</v>
      </c>
      <c r="G70" s="348"/>
      <c r="H70" s="342"/>
      <c r="I70" s="342"/>
    </row>
    <row r="71" spans="1:9" ht="30">
      <c r="A71" s="347">
        <v>24</v>
      </c>
      <c r="B71" s="353" t="s">
        <v>284</v>
      </c>
      <c r="C71" s="346">
        <v>43409</v>
      </c>
      <c r="D71" s="12" t="s">
        <v>51</v>
      </c>
      <c r="E71" s="4" t="s">
        <v>52</v>
      </c>
      <c r="F71" s="6" t="s">
        <v>9</v>
      </c>
      <c r="G71" s="348" t="s">
        <v>53</v>
      </c>
      <c r="H71" s="340">
        <v>43460</v>
      </c>
      <c r="I71" s="340">
        <f>IF(H71=H68,I68,H71+1)</f>
        <v>43461</v>
      </c>
    </row>
    <row r="72" spans="1:9" ht="45">
      <c r="A72" s="347"/>
      <c r="B72" s="353"/>
      <c r="C72" s="347"/>
      <c r="D72" s="12" t="s">
        <v>54</v>
      </c>
      <c r="E72" s="4"/>
      <c r="F72" s="6"/>
      <c r="G72" s="348"/>
      <c r="H72" s="341"/>
      <c r="I72" s="341"/>
    </row>
    <row r="73" spans="1:9" ht="30">
      <c r="A73" s="347">
        <v>25</v>
      </c>
      <c r="B73" s="383" t="s">
        <v>1010</v>
      </c>
      <c r="C73" s="346">
        <v>43403</v>
      </c>
      <c r="D73" s="12" t="s">
        <v>15</v>
      </c>
      <c r="E73" s="4" t="s">
        <v>16</v>
      </c>
      <c r="F73" s="6" t="s">
        <v>9</v>
      </c>
      <c r="G73" s="348" t="s">
        <v>55</v>
      </c>
      <c r="H73" s="340">
        <v>43460</v>
      </c>
      <c r="I73" s="340">
        <f ca="1">IF(H73=H71,I71,H73+INT(RAND()*(5-3)+3))</f>
        <v>43461</v>
      </c>
    </row>
    <row r="74" spans="1:9" ht="30">
      <c r="A74" s="347"/>
      <c r="B74" s="383"/>
      <c r="C74" s="347"/>
      <c r="D74" s="12" t="s">
        <v>18</v>
      </c>
      <c r="E74" s="4" t="s">
        <v>19</v>
      </c>
      <c r="F74" s="6" t="s">
        <v>9</v>
      </c>
      <c r="G74" s="348"/>
      <c r="H74" s="341"/>
      <c r="I74" s="341"/>
    </row>
    <row r="75" spans="1:9" ht="45">
      <c r="A75" s="347"/>
      <c r="B75" s="383"/>
      <c r="C75" s="347"/>
      <c r="D75" s="12" t="s">
        <v>20</v>
      </c>
      <c r="E75" s="4"/>
      <c r="F75" s="6" t="s">
        <v>9</v>
      </c>
      <c r="G75" s="348"/>
      <c r="H75" s="342"/>
      <c r="I75" s="342"/>
    </row>
    <row r="76" spans="1:9" ht="30">
      <c r="A76" s="347">
        <v>26</v>
      </c>
      <c r="B76" s="383" t="s">
        <v>1028</v>
      </c>
      <c r="C76" s="346">
        <v>43405</v>
      </c>
      <c r="D76" s="12" t="s">
        <v>15</v>
      </c>
      <c r="E76" s="4" t="s">
        <v>16</v>
      </c>
      <c r="F76" s="6" t="s">
        <v>9</v>
      </c>
      <c r="G76" s="348" t="s">
        <v>56</v>
      </c>
      <c r="H76" s="340">
        <v>43460</v>
      </c>
      <c r="I76" s="340">
        <f ca="1">IF(H76=H73,I73,H76+INT(RAND()*(5-3)+3))</f>
        <v>43461</v>
      </c>
    </row>
    <row r="77" spans="1:9" ht="30">
      <c r="A77" s="347"/>
      <c r="B77" s="383"/>
      <c r="C77" s="347"/>
      <c r="D77" s="12" t="s">
        <v>18</v>
      </c>
      <c r="E77" s="4" t="s">
        <v>19</v>
      </c>
      <c r="F77" s="6" t="s">
        <v>9</v>
      </c>
      <c r="G77" s="348"/>
      <c r="H77" s="341"/>
      <c r="I77" s="341"/>
    </row>
    <row r="78" spans="1:9" ht="45">
      <c r="A78" s="347"/>
      <c r="B78" s="383"/>
      <c r="C78" s="347"/>
      <c r="D78" s="12" t="s">
        <v>20</v>
      </c>
      <c r="E78" s="4"/>
      <c r="F78" s="6" t="s">
        <v>9</v>
      </c>
      <c r="G78" s="348"/>
      <c r="H78" s="342"/>
      <c r="I78" s="342"/>
    </row>
    <row r="79" spans="1:9" ht="30">
      <c r="A79" s="347">
        <v>27</v>
      </c>
      <c r="B79" s="383" t="s">
        <v>285</v>
      </c>
      <c r="C79" s="346">
        <v>43406</v>
      </c>
      <c r="D79" s="12" t="s">
        <v>15</v>
      </c>
      <c r="E79" s="4" t="s">
        <v>16</v>
      </c>
      <c r="F79" s="6" t="s">
        <v>9</v>
      </c>
      <c r="G79" s="348" t="s">
        <v>57</v>
      </c>
      <c r="H79" s="340">
        <v>43460</v>
      </c>
      <c r="I79" s="340">
        <f ca="1">IF(H79=H76,I76,H79+INT(RAND()*(5-3)+3))</f>
        <v>43461</v>
      </c>
    </row>
    <row r="80" spans="1:9" ht="30">
      <c r="A80" s="347"/>
      <c r="B80" s="383"/>
      <c r="C80" s="347"/>
      <c r="D80" s="12" t="s">
        <v>18</v>
      </c>
      <c r="E80" s="4" t="s">
        <v>19</v>
      </c>
      <c r="F80" s="6" t="s">
        <v>9</v>
      </c>
      <c r="G80" s="348"/>
      <c r="H80" s="341"/>
      <c r="I80" s="341"/>
    </row>
    <row r="81" spans="1:9" ht="45">
      <c r="A81" s="347"/>
      <c r="B81" s="383"/>
      <c r="C81" s="347"/>
      <c r="D81" s="12" t="s">
        <v>20</v>
      </c>
      <c r="E81" s="4"/>
      <c r="F81" s="6" t="s">
        <v>9</v>
      </c>
      <c r="G81" s="348"/>
      <c r="H81" s="342"/>
      <c r="I81" s="342"/>
    </row>
    <row r="82" spans="1:9" ht="30">
      <c r="A82" s="347">
        <v>28</v>
      </c>
      <c r="B82" s="383" t="s">
        <v>286</v>
      </c>
      <c r="C82" s="346">
        <v>43408</v>
      </c>
      <c r="D82" s="12" t="s">
        <v>15</v>
      </c>
      <c r="E82" s="4" t="s">
        <v>16</v>
      </c>
      <c r="F82" s="6" t="s">
        <v>9</v>
      </c>
      <c r="G82" s="348" t="s">
        <v>58</v>
      </c>
      <c r="H82" s="340">
        <v>43460</v>
      </c>
      <c r="I82" s="340">
        <f ca="1">IF(H82=H79,I79,H82+INT(RAND()*(5-3)+3))</f>
        <v>43461</v>
      </c>
    </row>
    <row r="83" spans="1:9" ht="30">
      <c r="A83" s="347"/>
      <c r="B83" s="383"/>
      <c r="C83" s="347"/>
      <c r="D83" s="12" t="s">
        <v>18</v>
      </c>
      <c r="E83" s="4" t="s">
        <v>19</v>
      </c>
      <c r="F83" s="6" t="s">
        <v>9</v>
      </c>
      <c r="G83" s="348"/>
      <c r="H83" s="341"/>
      <c r="I83" s="341"/>
    </row>
    <row r="84" spans="1:9" ht="45">
      <c r="A84" s="347"/>
      <c r="B84" s="383"/>
      <c r="C84" s="347"/>
      <c r="D84" s="12" t="s">
        <v>20</v>
      </c>
      <c r="E84" s="4"/>
      <c r="F84" s="6" t="s">
        <v>9</v>
      </c>
      <c r="G84" s="348"/>
      <c r="H84" s="342"/>
      <c r="I84" s="342"/>
    </row>
    <row r="85" spans="1:9" ht="30">
      <c r="A85" s="347">
        <v>29</v>
      </c>
      <c r="B85" s="383" t="s">
        <v>1029</v>
      </c>
      <c r="C85" s="346">
        <v>43402</v>
      </c>
      <c r="D85" s="12" t="s">
        <v>15</v>
      </c>
      <c r="E85" s="4" t="s">
        <v>16</v>
      </c>
      <c r="F85" s="6" t="s">
        <v>9</v>
      </c>
      <c r="G85" s="348" t="s">
        <v>49</v>
      </c>
      <c r="H85" s="340">
        <v>43461</v>
      </c>
      <c r="I85" s="340">
        <f ca="1">IF(H85=H82,I82,H85+INT(RAND()*(5-3)+3))</f>
        <v>43465</v>
      </c>
    </row>
    <row r="86" spans="1:9" ht="30">
      <c r="A86" s="347"/>
      <c r="B86" s="383"/>
      <c r="C86" s="347"/>
      <c r="D86" s="12" t="s">
        <v>18</v>
      </c>
      <c r="E86" s="4" t="s">
        <v>19</v>
      </c>
      <c r="F86" s="6" t="s">
        <v>9</v>
      </c>
      <c r="G86" s="348"/>
      <c r="H86" s="341"/>
      <c r="I86" s="341"/>
    </row>
    <row r="87" spans="1:9" ht="45">
      <c r="A87" s="347"/>
      <c r="B87" s="383"/>
      <c r="C87" s="347"/>
      <c r="D87" s="12" t="s">
        <v>20</v>
      </c>
      <c r="E87" s="4"/>
      <c r="F87" s="6" t="s">
        <v>9</v>
      </c>
      <c r="G87" s="348"/>
      <c r="H87" s="342"/>
      <c r="I87" s="342"/>
    </row>
    <row r="88" spans="1:9" ht="30">
      <c r="A88" s="347">
        <v>30</v>
      </c>
      <c r="B88" s="383" t="s">
        <v>1011</v>
      </c>
      <c r="C88" s="346">
        <v>43407</v>
      </c>
      <c r="D88" s="12" t="s">
        <v>15</v>
      </c>
      <c r="E88" s="4" t="s">
        <v>16</v>
      </c>
      <c r="F88" s="6" t="s">
        <v>9</v>
      </c>
      <c r="G88" s="348" t="s">
        <v>48</v>
      </c>
      <c r="H88" s="340">
        <v>43461</v>
      </c>
      <c r="I88" s="340">
        <f ca="1">IF(H88=H85,I85,H88+INT(RAND()*(5-3)+3))</f>
        <v>43465</v>
      </c>
    </row>
    <row r="89" spans="1:9" ht="30">
      <c r="A89" s="347"/>
      <c r="B89" s="383"/>
      <c r="C89" s="347"/>
      <c r="D89" s="12" t="s">
        <v>18</v>
      </c>
      <c r="E89" s="4" t="s">
        <v>19</v>
      </c>
      <c r="F89" s="6" t="s">
        <v>9</v>
      </c>
      <c r="G89" s="348"/>
      <c r="H89" s="341"/>
      <c r="I89" s="341"/>
    </row>
    <row r="90" spans="1:9" ht="45">
      <c r="A90" s="347"/>
      <c r="B90" s="383"/>
      <c r="C90" s="347"/>
      <c r="D90" s="12" t="s">
        <v>20</v>
      </c>
      <c r="E90" s="4"/>
      <c r="F90" s="6" t="s">
        <v>9</v>
      </c>
      <c r="G90" s="348"/>
      <c r="H90" s="342"/>
      <c r="I90" s="342"/>
    </row>
    <row r="91" spans="1:9" ht="30">
      <c r="A91" s="347">
        <v>31</v>
      </c>
      <c r="B91" s="383" t="s">
        <v>1030</v>
      </c>
      <c r="C91" s="346">
        <v>43400</v>
      </c>
      <c r="D91" s="12" t="s">
        <v>15</v>
      </c>
      <c r="E91" s="4" t="s">
        <v>16</v>
      </c>
      <c r="F91" s="6" t="s">
        <v>9</v>
      </c>
      <c r="G91" s="348" t="s">
        <v>47</v>
      </c>
      <c r="H91" s="340">
        <v>43461</v>
      </c>
      <c r="I91" s="340">
        <f ca="1">IF(H91=H88,I88,H91+INT(RAND()*(5-3)+3))</f>
        <v>43465</v>
      </c>
    </row>
    <row r="92" spans="1:9" ht="30">
      <c r="A92" s="347"/>
      <c r="B92" s="383"/>
      <c r="C92" s="347"/>
      <c r="D92" s="12" t="s">
        <v>18</v>
      </c>
      <c r="E92" s="4" t="s">
        <v>19</v>
      </c>
      <c r="F92" s="6" t="s">
        <v>9</v>
      </c>
      <c r="G92" s="348"/>
      <c r="H92" s="341"/>
      <c r="I92" s="341"/>
    </row>
    <row r="93" spans="1:9" ht="45">
      <c r="A93" s="347"/>
      <c r="B93" s="383"/>
      <c r="C93" s="347"/>
      <c r="D93" s="12" t="s">
        <v>20</v>
      </c>
      <c r="E93" s="4"/>
      <c r="F93" s="6" t="s">
        <v>9</v>
      </c>
      <c r="G93" s="348"/>
      <c r="H93" s="342"/>
      <c r="I93" s="342"/>
    </row>
    <row r="94" spans="1:9" ht="30">
      <c r="A94" s="347">
        <v>32</v>
      </c>
      <c r="B94" s="383" t="s">
        <v>1012</v>
      </c>
      <c r="C94" s="346">
        <v>43409</v>
      </c>
      <c r="D94" s="12" t="s">
        <v>15</v>
      </c>
      <c r="E94" s="4" t="s">
        <v>16</v>
      </c>
      <c r="F94" s="6" t="s">
        <v>9</v>
      </c>
      <c r="G94" s="348" t="s">
        <v>46</v>
      </c>
      <c r="H94" s="340">
        <v>43461</v>
      </c>
      <c r="I94" s="340">
        <f ca="1">IF(H94=H91,I91,H94+INT(RAND()*(5-3)+3))</f>
        <v>43465</v>
      </c>
    </row>
    <row r="95" spans="1:9" ht="30">
      <c r="A95" s="347"/>
      <c r="B95" s="383"/>
      <c r="C95" s="347"/>
      <c r="D95" s="12" t="s">
        <v>18</v>
      </c>
      <c r="E95" s="4" t="s">
        <v>19</v>
      </c>
      <c r="F95" s="6" t="s">
        <v>9</v>
      </c>
      <c r="G95" s="348"/>
      <c r="H95" s="341"/>
      <c r="I95" s="341"/>
    </row>
    <row r="96" spans="1:9" ht="45">
      <c r="A96" s="347"/>
      <c r="B96" s="383"/>
      <c r="C96" s="347"/>
      <c r="D96" s="12" t="s">
        <v>20</v>
      </c>
      <c r="E96" s="4"/>
      <c r="F96" s="6" t="s">
        <v>9</v>
      </c>
      <c r="G96" s="348"/>
      <c r="H96" s="342"/>
      <c r="I96" s="342"/>
    </row>
    <row r="97" spans="1:9" ht="30">
      <c r="A97" s="347">
        <v>33</v>
      </c>
      <c r="B97" s="383" t="s">
        <v>287</v>
      </c>
      <c r="C97" s="346">
        <v>43409</v>
      </c>
      <c r="D97" s="12" t="s">
        <v>15</v>
      </c>
      <c r="E97" s="4" t="s">
        <v>16</v>
      </c>
      <c r="F97" s="6" t="s">
        <v>9</v>
      </c>
      <c r="G97" s="348" t="s">
        <v>45</v>
      </c>
      <c r="H97" s="340">
        <v>43461</v>
      </c>
      <c r="I97" s="340">
        <f ca="1">IF(H97=H94,I94,H97+INT(RAND()*(5-3)+3))</f>
        <v>43465</v>
      </c>
    </row>
    <row r="98" spans="1:9" ht="30">
      <c r="A98" s="347"/>
      <c r="B98" s="383"/>
      <c r="C98" s="347"/>
      <c r="D98" s="12" t="s">
        <v>18</v>
      </c>
      <c r="E98" s="4" t="s">
        <v>19</v>
      </c>
      <c r="F98" s="6" t="s">
        <v>9</v>
      </c>
      <c r="G98" s="348"/>
      <c r="H98" s="341"/>
      <c r="I98" s="341"/>
    </row>
    <row r="99" spans="1:9" ht="45">
      <c r="A99" s="347"/>
      <c r="B99" s="383"/>
      <c r="C99" s="347"/>
      <c r="D99" s="12" t="s">
        <v>20</v>
      </c>
      <c r="E99" s="4"/>
      <c r="F99" s="6" t="s">
        <v>9</v>
      </c>
      <c r="G99" s="348"/>
      <c r="H99" s="342"/>
      <c r="I99" s="342"/>
    </row>
    <row r="100" spans="1:9" ht="30">
      <c r="A100" s="347">
        <v>34</v>
      </c>
      <c r="B100" s="383" t="s">
        <v>1031</v>
      </c>
      <c r="C100" s="346">
        <v>43405</v>
      </c>
      <c r="D100" s="12" t="s">
        <v>15</v>
      </c>
      <c r="E100" s="4" t="s">
        <v>16</v>
      </c>
      <c r="F100" s="6" t="s">
        <v>9</v>
      </c>
      <c r="G100" s="348" t="s">
        <v>44</v>
      </c>
      <c r="H100" s="340">
        <v>43461</v>
      </c>
      <c r="I100" s="340">
        <f ca="1">IF(H100=H97,I97,H100+INT(RAND()*(5-3)+3))</f>
        <v>43465</v>
      </c>
    </row>
    <row r="101" spans="1:9" ht="30">
      <c r="A101" s="347"/>
      <c r="B101" s="383"/>
      <c r="C101" s="347"/>
      <c r="D101" s="12" t="s">
        <v>18</v>
      </c>
      <c r="E101" s="4" t="s">
        <v>19</v>
      </c>
      <c r="F101" s="6" t="s">
        <v>9</v>
      </c>
      <c r="G101" s="348"/>
      <c r="H101" s="341"/>
      <c r="I101" s="341"/>
    </row>
    <row r="102" spans="1:9" ht="45">
      <c r="A102" s="347"/>
      <c r="B102" s="383"/>
      <c r="C102" s="347"/>
      <c r="D102" s="12" t="s">
        <v>20</v>
      </c>
      <c r="E102" s="4"/>
      <c r="F102" s="6" t="s">
        <v>9</v>
      </c>
      <c r="G102" s="348"/>
      <c r="H102" s="342"/>
      <c r="I102" s="342"/>
    </row>
    <row r="103" spans="1:9" ht="30">
      <c r="A103" s="347">
        <v>35</v>
      </c>
      <c r="B103" s="383" t="s">
        <v>288</v>
      </c>
      <c r="C103" s="346">
        <v>43408</v>
      </c>
      <c r="D103" s="12" t="s">
        <v>15</v>
      </c>
      <c r="E103" s="4" t="s">
        <v>16</v>
      </c>
      <c r="F103" s="6" t="s">
        <v>9</v>
      </c>
      <c r="G103" s="348" t="s">
        <v>43</v>
      </c>
      <c r="H103" s="340">
        <v>43461</v>
      </c>
      <c r="I103" s="340">
        <f ca="1">IF(H103=H100,I100,H103+INT(RAND()*(5-3)+3))</f>
        <v>43465</v>
      </c>
    </row>
    <row r="104" spans="1:9" ht="30">
      <c r="A104" s="347"/>
      <c r="B104" s="383"/>
      <c r="C104" s="347"/>
      <c r="D104" s="12" t="s">
        <v>18</v>
      </c>
      <c r="E104" s="4" t="s">
        <v>19</v>
      </c>
      <c r="F104" s="6" t="s">
        <v>9</v>
      </c>
      <c r="G104" s="348"/>
      <c r="H104" s="341"/>
      <c r="I104" s="341"/>
    </row>
    <row r="105" spans="1:9" ht="45">
      <c r="A105" s="347"/>
      <c r="B105" s="383"/>
      <c r="C105" s="347"/>
      <c r="D105" s="12" t="s">
        <v>20</v>
      </c>
      <c r="E105" s="4"/>
      <c r="F105" s="6" t="s">
        <v>9</v>
      </c>
      <c r="G105" s="348"/>
      <c r="H105" s="342"/>
      <c r="I105" s="342"/>
    </row>
    <row r="106" spans="1:9" ht="30">
      <c r="A106" s="347">
        <v>36</v>
      </c>
      <c r="B106" s="383" t="s">
        <v>289</v>
      </c>
      <c r="C106" s="346">
        <v>43402</v>
      </c>
      <c r="D106" s="12" t="s">
        <v>15</v>
      </c>
      <c r="E106" s="4" t="s">
        <v>16</v>
      </c>
      <c r="F106" s="6" t="s">
        <v>9</v>
      </c>
      <c r="G106" s="348" t="s">
        <v>42</v>
      </c>
      <c r="H106" s="340">
        <v>43461</v>
      </c>
      <c r="I106" s="340">
        <f ca="1">IF(H106=H103,I103,H106+INT(RAND()*(5-3)+3))</f>
        <v>43465</v>
      </c>
    </row>
    <row r="107" spans="1:9" ht="30">
      <c r="A107" s="347"/>
      <c r="B107" s="383"/>
      <c r="C107" s="347"/>
      <c r="D107" s="12" t="s">
        <v>18</v>
      </c>
      <c r="E107" s="4" t="s">
        <v>19</v>
      </c>
      <c r="F107" s="6" t="s">
        <v>9</v>
      </c>
      <c r="G107" s="348"/>
      <c r="H107" s="341"/>
      <c r="I107" s="341"/>
    </row>
    <row r="108" spans="1:9" ht="45">
      <c r="A108" s="347"/>
      <c r="B108" s="383"/>
      <c r="C108" s="347"/>
      <c r="D108" s="12" t="s">
        <v>20</v>
      </c>
      <c r="E108" s="4"/>
      <c r="F108" s="6" t="s">
        <v>9</v>
      </c>
      <c r="G108" s="348"/>
      <c r="H108" s="342"/>
      <c r="I108" s="342"/>
    </row>
    <row r="109" spans="1:9" ht="30">
      <c r="A109" s="347">
        <v>37</v>
      </c>
      <c r="B109" s="383" t="s">
        <v>290</v>
      </c>
      <c r="C109" s="346">
        <v>43406</v>
      </c>
      <c r="D109" s="12" t="s">
        <v>15</v>
      </c>
      <c r="E109" s="4" t="s">
        <v>16</v>
      </c>
      <c r="F109" s="6" t="s">
        <v>9</v>
      </c>
      <c r="G109" s="348" t="s">
        <v>41</v>
      </c>
      <c r="H109" s="340">
        <v>43461</v>
      </c>
      <c r="I109" s="340">
        <f ca="1">IF(H109=H106,I106,H109+INT(RAND()*(5-3)+3))</f>
        <v>43465</v>
      </c>
    </row>
    <row r="110" spans="1:9" ht="30">
      <c r="A110" s="347"/>
      <c r="B110" s="383"/>
      <c r="C110" s="347"/>
      <c r="D110" s="12" t="s">
        <v>18</v>
      </c>
      <c r="E110" s="4" t="s">
        <v>19</v>
      </c>
      <c r="F110" s="6" t="s">
        <v>9</v>
      </c>
      <c r="G110" s="348"/>
      <c r="H110" s="341"/>
      <c r="I110" s="341"/>
    </row>
    <row r="111" spans="1:9" ht="45">
      <c r="A111" s="347"/>
      <c r="B111" s="383"/>
      <c r="C111" s="347"/>
      <c r="D111" s="12" t="s">
        <v>20</v>
      </c>
      <c r="E111" s="4"/>
      <c r="F111" s="6" t="s">
        <v>9</v>
      </c>
      <c r="G111" s="348"/>
      <c r="H111" s="342"/>
      <c r="I111" s="342"/>
    </row>
    <row r="112" spans="1:9" ht="30">
      <c r="A112" s="347">
        <v>38</v>
      </c>
      <c r="B112" s="383" t="s">
        <v>291</v>
      </c>
      <c r="C112" s="346">
        <v>43404</v>
      </c>
      <c r="D112" s="12" t="s">
        <v>15</v>
      </c>
      <c r="E112" s="4" t="s">
        <v>16</v>
      </c>
      <c r="F112" s="6" t="s">
        <v>9</v>
      </c>
      <c r="G112" s="348" t="s">
        <v>40</v>
      </c>
      <c r="H112" s="340">
        <v>43461</v>
      </c>
      <c r="I112" s="340">
        <f ca="1">IF(H112=H109,I109,H112+INT(RAND()*(5-3)+3))</f>
        <v>43465</v>
      </c>
    </row>
    <row r="113" spans="1:9" ht="30">
      <c r="A113" s="347"/>
      <c r="B113" s="383"/>
      <c r="C113" s="347"/>
      <c r="D113" s="12" t="s">
        <v>18</v>
      </c>
      <c r="E113" s="4" t="s">
        <v>19</v>
      </c>
      <c r="F113" s="6" t="s">
        <v>9</v>
      </c>
      <c r="G113" s="348"/>
      <c r="H113" s="341"/>
      <c r="I113" s="341"/>
    </row>
    <row r="114" spans="1:9" ht="45">
      <c r="A114" s="347"/>
      <c r="B114" s="383"/>
      <c r="C114" s="347"/>
      <c r="D114" s="12" t="s">
        <v>20</v>
      </c>
      <c r="E114" s="4"/>
      <c r="F114" s="6" t="s">
        <v>9</v>
      </c>
      <c r="G114" s="348"/>
      <c r="H114" s="342"/>
      <c r="I114" s="342"/>
    </row>
    <row r="115" spans="1:9" ht="30">
      <c r="A115" s="347">
        <v>39</v>
      </c>
      <c r="B115" s="383" t="s">
        <v>1032</v>
      </c>
      <c r="C115" s="346">
        <v>43406</v>
      </c>
      <c r="D115" s="12" t="s">
        <v>15</v>
      </c>
      <c r="E115" s="4" t="s">
        <v>16</v>
      </c>
      <c r="F115" s="6" t="s">
        <v>9</v>
      </c>
      <c r="G115" s="348" t="s">
        <v>39</v>
      </c>
      <c r="H115" s="340">
        <v>43461</v>
      </c>
      <c r="I115" s="340">
        <f ca="1">IF(H115=H112,I112,H115+INT(RAND()*(5-3)+3))</f>
        <v>43465</v>
      </c>
    </row>
    <row r="116" spans="1:9" ht="30">
      <c r="A116" s="347"/>
      <c r="B116" s="383"/>
      <c r="C116" s="347"/>
      <c r="D116" s="12" t="s">
        <v>18</v>
      </c>
      <c r="E116" s="4" t="s">
        <v>19</v>
      </c>
      <c r="F116" s="6" t="s">
        <v>9</v>
      </c>
      <c r="G116" s="348"/>
      <c r="H116" s="341"/>
      <c r="I116" s="341"/>
    </row>
    <row r="117" spans="1:9" ht="45">
      <c r="A117" s="347"/>
      <c r="B117" s="383"/>
      <c r="C117" s="347"/>
      <c r="D117" s="12" t="s">
        <v>20</v>
      </c>
      <c r="E117" s="4"/>
      <c r="F117" s="6" t="s">
        <v>9</v>
      </c>
      <c r="G117" s="348"/>
      <c r="H117" s="342"/>
      <c r="I117" s="342"/>
    </row>
    <row r="118" spans="1:9" ht="30">
      <c r="A118" s="347">
        <v>40</v>
      </c>
      <c r="B118" s="383" t="s">
        <v>292</v>
      </c>
      <c r="C118" s="346">
        <v>43396</v>
      </c>
      <c r="D118" s="12" t="s">
        <v>15</v>
      </c>
      <c r="E118" s="4" t="s">
        <v>16</v>
      </c>
      <c r="F118" s="6" t="s">
        <v>9</v>
      </c>
      <c r="G118" s="348" t="s">
        <v>38</v>
      </c>
      <c r="H118" s="340">
        <v>43461</v>
      </c>
      <c r="I118" s="340">
        <f ca="1">IF(H118=H115,I115,H118+INT(RAND()*(5-3)+3))</f>
        <v>43465</v>
      </c>
    </row>
    <row r="119" spans="1:9" ht="30">
      <c r="A119" s="347"/>
      <c r="B119" s="383"/>
      <c r="C119" s="347"/>
      <c r="D119" s="12" t="s">
        <v>18</v>
      </c>
      <c r="E119" s="4" t="s">
        <v>19</v>
      </c>
      <c r="F119" s="6" t="s">
        <v>9</v>
      </c>
      <c r="G119" s="348"/>
      <c r="H119" s="341"/>
      <c r="I119" s="341"/>
    </row>
    <row r="120" spans="1:9" ht="45">
      <c r="A120" s="347"/>
      <c r="B120" s="383"/>
      <c r="C120" s="347"/>
      <c r="D120" s="12" t="s">
        <v>20</v>
      </c>
      <c r="E120" s="4"/>
      <c r="F120" s="6" t="s">
        <v>9</v>
      </c>
      <c r="G120" s="348"/>
      <c r="H120" s="342"/>
      <c r="I120" s="342"/>
    </row>
    <row r="121" spans="1:9" ht="30">
      <c r="A121" s="347">
        <v>41</v>
      </c>
      <c r="B121" s="383" t="s">
        <v>293</v>
      </c>
      <c r="C121" s="346">
        <v>43404</v>
      </c>
      <c r="D121" s="12" t="s">
        <v>15</v>
      </c>
      <c r="E121" s="4" t="s">
        <v>16</v>
      </c>
      <c r="F121" s="6" t="s">
        <v>9</v>
      </c>
      <c r="G121" s="348" t="s">
        <v>37</v>
      </c>
      <c r="H121" s="340">
        <v>43461</v>
      </c>
      <c r="I121" s="340">
        <f ca="1">IF(H121=H118,I118,H121+INT(RAND()*(5-3)+3))</f>
        <v>43465</v>
      </c>
    </row>
    <row r="122" spans="1:9" ht="30">
      <c r="A122" s="347"/>
      <c r="B122" s="383"/>
      <c r="C122" s="347"/>
      <c r="D122" s="12" t="s">
        <v>18</v>
      </c>
      <c r="E122" s="4" t="s">
        <v>19</v>
      </c>
      <c r="F122" s="6" t="s">
        <v>9</v>
      </c>
      <c r="G122" s="348"/>
      <c r="H122" s="341"/>
      <c r="I122" s="341"/>
    </row>
    <row r="123" spans="1:9" ht="45">
      <c r="A123" s="347"/>
      <c r="B123" s="383"/>
      <c r="C123" s="347"/>
      <c r="D123" s="12" t="s">
        <v>20</v>
      </c>
      <c r="E123" s="4"/>
      <c r="F123" s="6" t="s">
        <v>9</v>
      </c>
      <c r="G123" s="348"/>
      <c r="H123" s="342"/>
      <c r="I123" s="342"/>
    </row>
    <row r="124" spans="1:9" ht="30">
      <c r="A124" s="347">
        <v>42</v>
      </c>
      <c r="B124" s="383" t="s">
        <v>1033</v>
      </c>
      <c r="C124" s="346">
        <v>43407</v>
      </c>
      <c r="D124" s="12" t="s">
        <v>15</v>
      </c>
      <c r="E124" s="4" t="s">
        <v>16</v>
      </c>
      <c r="F124" s="6" t="s">
        <v>9</v>
      </c>
      <c r="G124" s="348" t="s">
        <v>59</v>
      </c>
      <c r="H124" s="340">
        <v>43461</v>
      </c>
      <c r="I124" s="340">
        <f ca="1">IF(H124=H121,I121,H124+INT(RAND()*(5-3)+3))</f>
        <v>43465</v>
      </c>
    </row>
    <row r="125" spans="1:9" ht="30">
      <c r="A125" s="347"/>
      <c r="B125" s="383"/>
      <c r="C125" s="347"/>
      <c r="D125" s="12" t="s">
        <v>18</v>
      </c>
      <c r="E125" s="4" t="s">
        <v>19</v>
      </c>
      <c r="F125" s="6" t="s">
        <v>9</v>
      </c>
      <c r="G125" s="348"/>
      <c r="H125" s="341"/>
      <c r="I125" s="341"/>
    </row>
    <row r="126" spans="1:9" ht="45">
      <c r="A126" s="347"/>
      <c r="B126" s="383"/>
      <c r="C126" s="347"/>
      <c r="D126" s="12" t="s">
        <v>20</v>
      </c>
      <c r="E126" s="4"/>
      <c r="F126" s="6" t="s">
        <v>9</v>
      </c>
      <c r="G126" s="348"/>
      <c r="H126" s="342"/>
      <c r="I126" s="342"/>
    </row>
    <row r="127" spans="1:9" ht="30">
      <c r="A127" s="347">
        <v>43</v>
      </c>
      <c r="B127" s="383" t="s">
        <v>294</v>
      </c>
      <c r="C127" s="346">
        <v>43408</v>
      </c>
      <c r="D127" s="12" t="s">
        <v>15</v>
      </c>
      <c r="E127" s="4" t="s">
        <v>16</v>
      </c>
      <c r="F127" s="6" t="s">
        <v>9</v>
      </c>
      <c r="G127" s="348" t="s">
        <v>60</v>
      </c>
      <c r="H127" s="340">
        <v>43461</v>
      </c>
      <c r="I127" s="340">
        <f ca="1">IF(H127=H124,I124,H127+INT(RAND()*(5-3)+3))</f>
        <v>43465</v>
      </c>
    </row>
    <row r="128" spans="1:9" ht="30">
      <c r="A128" s="347"/>
      <c r="B128" s="383"/>
      <c r="C128" s="347"/>
      <c r="D128" s="12" t="s">
        <v>18</v>
      </c>
      <c r="E128" s="4" t="s">
        <v>19</v>
      </c>
      <c r="F128" s="6" t="s">
        <v>9</v>
      </c>
      <c r="G128" s="348"/>
      <c r="H128" s="341"/>
      <c r="I128" s="341"/>
    </row>
    <row r="129" spans="1:9" ht="45">
      <c r="A129" s="347"/>
      <c r="B129" s="383"/>
      <c r="C129" s="347"/>
      <c r="D129" s="12" t="s">
        <v>20</v>
      </c>
      <c r="E129" s="4"/>
      <c r="F129" s="6" t="s">
        <v>9</v>
      </c>
      <c r="G129" s="348"/>
      <c r="H129" s="342"/>
      <c r="I129" s="342"/>
    </row>
    <row r="130" spans="1:9" ht="30">
      <c r="A130" s="347">
        <v>44</v>
      </c>
      <c r="B130" s="383" t="s">
        <v>295</v>
      </c>
      <c r="C130" s="346">
        <v>43407</v>
      </c>
      <c r="D130" s="12" t="s">
        <v>15</v>
      </c>
      <c r="E130" s="4" t="s">
        <v>16</v>
      </c>
      <c r="F130" s="6" t="s">
        <v>9</v>
      </c>
      <c r="G130" s="348" t="s">
        <v>61</v>
      </c>
      <c r="H130" s="346">
        <v>43461</v>
      </c>
      <c r="I130" s="340">
        <f ca="1">IF(H130=H127,I127,H130+INT(RAND()*(5-3)+3))</f>
        <v>43465</v>
      </c>
    </row>
    <row r="131" spans="1:9" ht="30">
      <c r="A131" s="347"/>
      <c r="B131" s="383"/>
      <c r="C131" s="347"/>
      <c r="D131" s="12" t="s">
        <v>18</v>
      </c>
      <c r="E131" s="4" t="s">
        <v>19</v>
      </c>
      <c r="F131" s="6" t="s">
        <v>9</v>
      </c>
      <c r="G131" s="348"/>
      <c r="H131" s="346"/>
      <c r="I131" s="341"/>
    </row>
    <row r="132" spans="1:9" ht="45">
      <c r="A132" s="347"/>
      <c r="B132" s="383"/>
      <c r="C132" s="347"/>
      <c r="D132" s="12" t="s">
        <v>20</v>
      </c>
      <c r="E132" s="4"/>
      <c r="F132" s="6" t="s">
        <v>9</v>
      </c>
      <c r="G132" s="348"/>
      <c r="H132" s="346"/>
      <c r="I132" s="342"/>
    </row>
    <row r="133" spans="1:9" ht="30">
      <c r="A133" s="347">
        <v>45</v>
      </c>
      <c r="B133" s="383" t="s">
        <v>1013</v>
      </c>
      <c r="C133" s="346">
        <v>43400</v>
      </c>
      <c r="D133" s="12" t="s">
        <v>15</v>
      </c>
      <c r="E133" s="4" t="s">
        <v>16</v>
      </c>
      <c r="F133" s="6" t="s">
        <v>9</v>
      </c>
      <c r="G133" s="348" t="s">
        <v>50</v>
      </c>
      <c r="H133" s="346">
        <v>43461</v>
      </c>
      <c r="I133" s="340">
        <f ca="1">IF(H133=H130,I130,H133+INT(RAND()*(5-3)+3))</f>
        <v>43465</v>
      </c>
    </row>
    <row r="134" spans="1:9" ht="30">
      <c r="A134" s="347"/>
      <c r="B134" s="383"/>
      <c r="C134" s="347"/>
      <c r="D134" s="12" t="s">
        <v>18</v>
      </c>
      <c r="E134" s="4" t="s">
        <v>19</v>
      </c>
      <c r="F134" s="6" t="s">
        <v>9</v>
      </c>
      <c r="G134" s="348"/>
      <c r="H134" s="346"/>
      <c r="I134" s="341"/>
    </row>
    <row r="135" spans="1:9" ht="45">
      <c r="A135" s="347"/>
      <c r="B135" s="383"/>
      <c r="C135" s="347"/>
      <c r="D135" s="12" t="s">
        <v>20</v>
      </c>
      <c r="E135" s="4"/>
      <c r="F135" s="6" t="s">
        <v>9</v>
      </c>
      <c r="G135" s="348"/>
      <c r="H135" s="346"/>
      <c r="I135" s="342"/>
    </row>
    <row r="136" spans="1:9" ht="30">
      <c r="A136" s="347">
        <v>46</v>
      </c>
      <c r="B136" s="383" t="s">
        <v>296</v>
      </c>
      <c r="C136" s="346">
        <v>43349</v>
      </c>
      <c r="D136" s="12" t="s">
        <v>51</v>
      </c>
      <c r="E136" s="4" t="s">
        <v>52</v>
      </c>
      <c r="F136" s="6" t="s">
        <v>9</v>
      </c>
      <c r="G136" s="348" t="s">
        <v>62</v>
      </c>
      <c r="H136" s="346">
        <v>43460</v>
      </c>
      <c r="I136" s="346">
        <f ca="1">IF(H136=H133,I133,H136+INT(RAND()*(5-3)+3))</f>
        <v>43464</v>
      </c>
    </row>
    <row r="137" spans="1:9" ht="45">
      <c r="A137" s="347"/>
      <c r="B137" s="383"/>
      <c r="C137" s="347"/>
      <c r="D137" s="12" t="s">
        <v>54</v>
      </c>
      <c r="E137" s="4"/>
      <c r="F137" s="6" t="s">
        <v>9</v>
      </c>
      <c r="G137" s="348"/>
      <c r="H137" s="346"/>
      <c r="I137" s="346"/>
    </row>
    <row r="138" spans="1:9" ht="30">
      <c r="A138" s="347">
        <v>47</v>
      </c>
      <c r="B138" s="353" t="s">
        <v>297</v>
      </c>
      <c r="C138" s="346">
        <v>43326</v>
      </c>
      <c r="D138" s="12" t="s">
        <v>51</v>
      </c>
      <c r="E138" s="4" t="s">
        <v>52</v>
      </c>
      <c r="F138" s="6" t="s">
        <v>9</v>
      </c>
      <c r="G138" s="348">
        <v>4.2175</v>
      </c>
      <c r="H138" s="346">
        <v>43463</v>
      </c>
      <c r="I138" s="346">
        <f>IF(H138=H135,I135,H138+5)</f>
        <v>43468</v>
      </c>
    </row>
    <row r="139" spans="1:9" ht="45">
      <c r="A139" s="347"/>
      <c r="B139" s="353"/>
      <c r="C139" s="347"/>
      <c r="D139" s="12" t="s">
        <v>54</v>
      </c>
      <c r="E139" s="4"/>
      <c r="F139" s="6" t="s">
        <v>9</v>
      </c>
      <c r="G139" s="348"/>
      <c r="H139" s="346"/>
      <c r="I139" s="346"/>
    </row>
    <row r="140" spans="1:9" ht="30">
      <c r="A140" s="347">
        <v>48</v>
      </c>
      <c r="B140" s="353" t="s">
        <v>1014</v>
      </c>
      <c r="C140" s="346">
        <v>43297</v>
      </c>
      <c r="D140" s="12" t="s">
        <v>51</v>
      </c>
      <c r="E140" s="4" t="s">
        <v>52</v>
      </c>
      <c r="F140" s="6" t="s">
        <v>9</v>
      </c>
      <c r="G140" s="348" t="s">
        <v>70</v>
      </c>
      <c r="H140" s="346">
        <v>43468</v>
      </c>
      <c r="I140" s="346">
        <f>IF(H140=H138,I138,H140+1)</f>
        <v>43469</v>
      </c>
    </row>
    <row r="141" spans="1:9" ht="45">
      <c r="A141" s="347"/>
      <c r="B141" s="353"/>
      <c r="C141" s="347"/>
      <c r="D141" s="12" t="s">
        <v>54</v>
      </c>
      <c r="E141" s="4"/>
      <c r="F141" s="6" t="s">
        <v>9</v>
      </c>
      <c r="G141" s="348"/>
      <c r="H141" s="346"/>
      <c r="I141" s="346"/>
    </row>
    <row r="142" spans="1:9" ht="30">
      <c r="A142" s="347">
        <v>49</v>
      </c>
      <c r="B142" s="383" t="s">
        <v>1015</v>
      </c>
      <c r="C142" s="346">
        <v>43402</v>
      </c>
      <c r="D142" s="12" t="s">
        <v>15</v>
      </c>
      <c r="E142" s="4" t="s">
        <v>16</v>
      </c>
      <c r="F142" s="6" t="s">
        <v>9</v>
      </c>
      <c r="G142" s="348" t="s">
        <v>71</v>
      </c>
      <c r="H142" s="346">
        <v>43468</v>
      </c>
      <c r="I142" s="346">
        <f ca="1">IF(H142=H140,I140,H142+INT(RAND()*(5-3)+3))</f>
        <v>43469</v>
      </c>
    </row>
    <row r="143" spans="1:9" ht="30">
      <c r="A143" s="347"/>
      <c r="B143" s="383"/>
      <c r="C143" s="347"/>
      <c r="D143" s="12" t="s">
        <v>18</v>
      </c>
      <c r="E143" s="4" t="s">
        <v>19</v>
      </c>
      <c r="F143" s="6" t="s">
        <v>9</v>
      </c>
      <c r="G143" s="348"/>
      <c r="H143" s="346"/>
      <c r="I143" s="346"/>
    </row>
    <row r="144" spans="1:9" ht="45">
      <c r="A144" s="347"/>
      <c r="B144" s="383"/>
      <c r="C144" s="347"/>
      <c r="D144" s="12" t="s">
        <v>20</v>
      </c>
      <c r="E144" s="4"/>
      <c r="F144" s="6" t="s">
        <v>9</v>
      </c>
      <c r="G144" s="348"/>
      <c r="H144" s="346"/>
      <c r="I144" s="346"/>
    </row>
    <row r="145" spans="1:9" ht="30">
      <c r="A145" s="347">
        <v>50</v>
      </c>
      <c r="B145" s="383" t="s">
        <v>298</v>
      </c>
      <c r="C145" s="346">
        <v>43395</v>
      </c>
      <c r="D145" s="12" t="s">
        <v>15</v>
      </c>
      <c r="E145" s="4" t="s">
        <v>16</v>
      </c>
      <c r="F145" s="6" t="s">
        <v>9</v>
      </c>
      <c r="G145" s="348" t="s">
        <v>72</v>
      </c>
      <c r="H145" s="346">
        <v>43468</v>
      </c>
      <c r="I145" s="346">
        <f ca="1">IF(H145=H142,I142,H145+INT(RAND()*(5-3)+3))</f>
        <v>43469</v>
      </c>
    </row>
    <row r="146" spans="1:9" ht="30">
      <c r="A146" s="347"/>
      <c r="B146" s="383"/>
      <c r="C146" s="347"/>
      <c r="D146" s="12" t="s">
        <v>18</v>
      </c>
      <c r="E146" s="4" t="s">
        <v>19</v>
      </c>
      <c r="F146" s="6" t="s">
        <v>9</v>
      </c>
      <c r="G146" s="348"/>
      <c r="H146" s="346"/>
      <c r="I146" s="346"/>
    </row>
    <row r="147" spans="1:9" ht="45">
      <c r="A147" s="347"/>
      <c r="B147" s="383"/>
      <c r="C147" s="347"/>
      <c r="D147" s="12" t="s">
        <v>20</v>
      </c>
      <c r="E147" s="4"/>
      <c r="F147" s="6" t="s">
        <v>9</v>
      </c>
      <c r="G147" s="348"/>
      <c r="H147" s="346"/>
      <c r="I147" s="346"/>
    </row>
    <row r="148" spans="1:9" ht="45">
      <c r="A148" s="347">
        <v>51</v>
      </c>
      <c r="B148" s="353" t="s">
        <v>1016</v>
      </c>
      <c r="C148" s="346">
        <v>43413</v>
      </c>
      <c r="D148" s="12" t="s">
        <v>51</v>
      </c>
      <c r="E148" s="4" t="s">
        <v>84</v>
      </c>
      <c r="F148" s="6" t="s">
        <v>9</v>
      </c>
      <c r="G148" s="348" t="s">
        <v>85</v>
      </c>
      <c r="H148" s="346">
        <v>43473</v>
      </c>
      <c r="I148" s="346">
        <f ca="1">IF(H148=H145,I145,H148+INT(RAND()*(5-3)+3))</f>
        <v>43476</v>
      </c>
    </row>
    <row r="149" spans="1:9" ht="45">
      <c r="A149" s="347"/>
      <c r="B149" s="353"/>
      <c r="C149" s="347"/>
      <c r="D149" s="12" t="s">
        <v>54</v>
      </c>
      <c r="E149" s="4"/>
      <c r="F149" s="6" t="s">
        <v>9</v>
      </c>
      <c r="G149" s="348"/>
      <c r="H149" s="346"/>
      <c r="I149" s="346"/>
    </row>
    <row r="150" spans="1:9" ht="30">
      <c r="A150" s="347">
        <v>52</v>
      </c>
      <c r="B150" s="353" t="s">
        <v>299</v>
      </c>
      <c r="C150" s="346">
        <v>43326</v>
      </c>
      <c r="D150" s="12" t="s">
        <v>51</v>
      </c>
      <c r="E150" s="4" t="s">
        <v>52</v>
      </c>
      <c r="F150" s="6" t="s">
        <v>9</v>
      </c>
      <c r="G150" s="348" t="s">
        <v>77</v>
      </c>
      <c r="H150" s="346">
        <v>43473</v>
      </c>
      <c r="I150" s="346">
        <f ca="1">IF(H150=H147,I147,H150+INT(RAND()*(5-3)+3))</f>
        <v>43477</v>
      </c>
    </row>
    <row r="151" spans="1:9" ht="45">
      <c r="A151" s="347"/>
      <c r="B151" s="353"/>
      <c r="C151" s="347"/>
      <c r="D151" s="12" t="s">
        <v>54</v>
      </c>
      <c r="E151" s="4"/>
      <c r="F151" s="6" t="s">
        <v>9</v>
      </c>
      <c r="G151" s="348"/>
      <c r="H151" s="346"/>
      <c r="I151" s="346"/>
    </row>
    <row r="152" spans="1:9" ht="30">
      <c r="A152" s="347">
        <v>53</v>
      </c>
      <c r="B152" s="353" t="s">
        <v>1034</v>
      </c>
      <c r="C152" s="346">
        <v>43297</v>
      </c>
      <c r="D152" s="12" t="s">
        <v>51</v>
      </c>
      <c r="E152" s="4" t="s">
        <v>52</v>
      </c>
      <c r="F152" s="6" t="s">
        <v>9</v>
      </c>
      <c r="G152" s="348" t="s">
        <v>73</v>
      </c>
      <c r="H152" s="346">
        <v>43473</v>
      </c>
      <c r="I152" s="346">
        <f ca="1">IF(H152=H150,I150,H152+INT(RAND()*(5-3)+3))</f>
        <v>43477</v>
      </c>
    </row>
    <row r="153" spans="1:9" ht="45">
      <c r="A153" s="347"/>
      <c r="B153" s="353"/>
      <c r="C153" s="347"/>
      <c r="D153" s="12" t="s">
        <v>54</v>
      </c>
      <c r="E153" s="4"/>
      <c r="F153" s="6" t="s">
        <v>9</v>
      </c>
      <c r="G153" s="348"/>
      <c r="H153" s="346"/>
      <c r="I153" s="346"/>
    </row>
    <row r="154" spans="1:9" ht="30">
      <c r="A154" s="347">
        <v>54</v>
      </c>
      <c r="B154" s="353" t="s">
        <v>300</v>
      </c>
      <c r="C154" s="346">
        <v>43319</v>
      </c>
      <c r="D154" s="12" t="s">
        <v>51</v>
      </c>
      <c r="E154" s="4" t="s">
        <v>52</v>
      </c>
      <c r="F154" s="6" t="s">
        <v>9</v>
      </c>
      <c r="G154" s="348" t="s">
        <v>76</v>
      </c>
      <c r="H154" s="346">
        <v>43473</v>
      </c>
      <c r="I154" s="346">
        <f ca="1">IF(H154=H151,I151,H154+INT(RAND()*(5-3)+3))</f>
        <v>43476</v>
      </c>
    </row>
    <row r="155" spans="1:9" ht="45">
      <c r="A155" s="347"/>
      <c r="B155" s="353"/>
      <c r="C155" s="347"/>
      <c r="D155" s="12" t="s">
        <v>54</v>
      </c>
      <c r="E155" s="4"/>
      <c r="F155" s="6" t="s">
        <v>9</v>
      </c>
      <c r="G155" s="348"/>
      <c r="H155" s="346"/>
      <c r="I155" s="346"/>
    </row>
    <row r="156" spans="1:9" ht="30">
      <c r="A156" s="347">
        <v>55</v>
      </c>
      <c r="B156" s="353" t="s">
        <v>1035</v>
      </c>
      <c r="C156" s="346">
        <v>43297</v>
      </c>
      <c r="D156" s="12" t="s">
        <v>51</v>
      </c>
      <c r="E156" s="4" t="s">
        <v>52</v>
      </c>
      <c r="F156" s="6" t="s">
        <v>9</v>
      </c>
      <c r="G156" s="348" t="s">
        <v>74</v>
      </c>
      <c r="H156" s="346">
        <v>43473</v>
      </c>
      <c r="I156" s="346">
        <f ca="1">IF(H156=H153,I153,H156+INT(RAND()*(5-3)+3))</f>
        <v>43477</v>
      </c>
    </row>
    <row r="157" spans="1:9" ht="45">
      <c r="A157" s="347"/>
      <c r="B157" s="353"/>
      <c r="C157" s="347"/>
      <c r="D157" s="12" t="s">
        <v>54</v>
      </c>
      <c r="E157" s="4"/>
      <c r="F157" s="6" t="s">
        <v>9</v>
      </c>
      <c r="G157" s="348"/>
      <c r="H157" s="346"/>
      <c r="I157" s="346"/>
    </row>
    <row r="158" spans="1:9" ht="30">
      <c r="A158" s="347">
        <v>56</v>
      </c>
      <c r="B158" s="353" t="s">
        <v>1017</v>
      </c>
      <c r="C158" s="346">
        <v>43299</v>
      </c>
      <c r="D158" s="12" t="s">
        <v>51</v>
      </c>
      <c r="E158" s="4" t="s">
        <v>52</v>
      </c>
      <c r="F158" s="6" t="s">
        <v>9</v>
      </c>
      <c r="G158" s="348" t="s">
        <v>75</v>
      </c>
      <c r="H158" s="346">
        <v>43473</v>
      </c>
      <c r="I158" s="346">
        <f ca="1">IF(H158=H155,I155,H158+INT(RAND()*(5-3)+3))</f>
        <v>43476</v>
      </c>
    </row>
    <row r="159" spans="1:9" ht="45">
      <c r="A159" s="347"/>
      <c r="B159" s="353"/>
      <c r="C159" s="347"/>
      <c r="D159" s="12" t="s">
        <v>54</v>
      </c>
      <c r="E159" s="4"/>
      <c r="F159" s="6" t="s">
        <v>9</v>
      </c>
      <c r="G159" s="348"/>
      <c r="H159" s="346"/>
      <c r="I159" s="346"/>
    </row>
    <row r="160" spans="1:9" ht="30">
      <c r="A160" s="347">
        <v>57</v>
      </c>
      <c r="B160" s="383" t="s">
        <v>1036</v>
      </c>
      <c r="C160" s="346">
        <v>43431</v>
      </c>
      <c r="D160" s="12" t="s">
        <v>15</v>
      </c>
      <c r="E160" s="4" t="s">
        <v>16</v>
      </c>
      <c r="F160" s="6" t="s">
        <v>9</v>
      </c>
      <c r="G160" s="348" t="s">
        <v>78</v>
      </c>
      <c r="H160" s="346">
        <v>43474</v>
      </c>
      <c r="I160" s="346">
        <f>IF(H160=H157,I157,H160+2)</f>
        <v>43476</v>
      </c>
    </row>
    <row r="161" spans="1:9" ht="30">
      <c r="A161" s="347"/>
      <c r="B161" s="383"/>
      <c r="C161" s="347"/>
      <c r="D161" s="12" t="s">
        <v>18</v>
      </c>
      <c r="E161" s="4" t="s">
        <v>19</v>
      </c>
      <c r="F161" s="6" t="s">
        <v>9</v>
      </c>
      <c r="G161" s="348"/>
      <c r="H161" s="346"/>
      <c r="I161" s="346"/>
    </row>
    <row r="162" spans="1:9" ht="45">
      <c r="A162" s="347"/>
      <c r="B162" s="383"/>
      <c r="C162" s="347"/>
      <c r="D162" s="12" t="s">
        <v>20</v>
      </c>
      <c r="E162" s="4"/>
      <c r="F162" s="6" t="s">
        <v>9</v>
      </c>
      <c r="G162" s="348"/>
      <c r="H162" s="346"/>
      <c r="I162" s="346"/>
    </row>
    <row r="163" spans="1:9" ht="30">
      <c r="A163" s="347">
        <v>58</v>
      </c>
      <c r="B163" s="383" t="s">
        <v>301</v>
      </c>
      <c r="C163" s="346">
        <v>43403</v>
      </c>
      <c r="D163" s="12" t="s">
        <v>15</v>
      </c>
      <c r="E163" s="4" t="s">
        <v>16</v>
      </c>
      <c r="F163" s="6" t="s">
        <v>9</v>
      </c>
      <c r="G163" s="348" t="s">
        <v>79</v>
      </c>
      <c r="H163" s="346">
        <v>43474</v>
      </c>
      <c r="I163" s="346">
        <f ca="1">IF(H163=H160,I160,H163+INT(RAND()*(5-3)+3))</f>
        <v>43476</v>
      </c>
    </row>
    <row r="164" spans="1:9" ht="30">
      <c r="A164" s="347"/>
      <c r="B164" s="383"/>
      <c r="C164" s="347"/>
      <c r="D164" s="12" t="s">
        <v>18</v>
      </c>
      <c r="E164" s="4" t="s">
        <v>19</v>
      </c>
      <c r="F164" s="6" t="s">
        <v>9</v>
      </c>
      <c r="G164" s="348"/>
      <c r="H164" s="346"/>
      <c r="I164" s="346"/>
    </row>
    <row r="165" spans="1:9" ht="45">
      <c r="A165" s="347"/>
      <c r="B165" s="383"/>
      <c r="C165" s="347"/>
      <c r="D165" s="12" t="s">
        <v>20</v>
      </c>
      <c r="E165" s="4"/>
      <c r="F165" s="6" t="s">
        <v>9</v>
      </c>
      <c r="G165" s="348"/>
      <c r="H165" s="346"/>
      <c r="I165" s="346"/>
    </row>
    <row r="166" spans="1:9" ht="30">
      <c r="A166" s="347">
        <v>59</v>
      </c>
      <c r="B166" s="383" t="s">
        <v>302</v>
      </c>
      <c r="C166" s="346">
        <v>43454</v>
      </c>
      <c r="D166" s="12" t="s">
        <v>15</v>
      </c>
      <c r="E166" s="4" t="s">
        <v>16</v>
      </c>
      <c r="F166" s="6" t="s">
        <v>9</v>
      </c>
      <c r="G166" s="348" t="s">
        <v>80</v>
      </c>
      <c r="H166" s="346">
        <v>43474</v>
      </c>
      <c r="I166" s="346">
        <f ca="1">IF(H166=H163,I163,H166+INT(RAND()*(5-3)+3))</f>
        <v>43476</v>
      </c>
    </row>
    <row r="167" spans="1:9" ht="30">
      <c r="A167" s="347"/>
      <c r="B167" s="383"/>
      <c r="C167" s="347"/>
      <c r="D167" s="12" t="s">
        <v>18</v>
      </c>
      <c r="E167" s="4" t="s">
        <v>19</v>
      </c>
      <c r="F167" s="6" t="s">
        <v>9</v>
      </c>
      <c r="G167" s="348"/>
      <c r="H167" s="346"/>
      <c r="I167" s="346"/>
    </row>
    <row r="168" spans="1:9" ht="45">
      <c r="A168" s="347"/>
      <c r="B168" s="383"/>
      <c r="C168" s="347"/>
      <c r="D168" s="12" t="s">
        <v>20</v>
      </c>
      <c r="E168" s="4"/>
      <c r="F168" s="6" t="s">
        <v>9</v>
      </c>
      <c r="G168" s="348"/>
      <c r="H168" s="346"/>
      <c r="I168" s="346"/>
    </row>
    <row r="169" spans="1:9" ht="30">
      <c r="A169" s="347">
        <v>60</v>
      </c>
      <c r="B169" s="383" t="s">
        <v>303</v>
      </c>
      <c r="C169" s="346">
        <v>43395</v>
      </c>
      <c r="D169" s="12" t="s">
        <v>15</v>
      </c>
      <c r="E169" s="4" t="s">
        <v>16</v>
      </c>
      <c r="F169" s="6" t="s">
        <v>9</v>
      </c>
      <c r="G169" s="348">
        <v>5.0343</v>
      </c>
      <c r="H169" s="346">
        <v>43480</v>
      </c>
      <c r="I169" s="346">
        <f>IF(H169=H166,I166,H169+2)</f>
        <v>43482</v>
      </c>
    </row>
    <row r="170" spans="1:9" ht="30">
      <c r="A170" s="347"/>
      <c r="B170" s="383"/>
      <c r="C170" s="347"/>
      <c r="D170" s="12" t="s">
        <v>18</v>
      </c>
      <c r="E170" s="4" t="s">
        <v>19</v>
      </c>
      <c r="F170" s="6" t="s">
        <v>9</v>
      </c>
      <c r="G170" s="348"/>
      <c r="H170" s="346"/>
      <c r="I170" s="346"/>
    </row>
    <row r="171" spans="1:9" ht="45">
      <c r="A171" s="347"/>
      <c r="B171" s="383"/>
      <c r="C171" s="347"/>
      <c r="D171" s="12" t="s">
        <v>20</v>
      </c>
      <c r="E171" s="4"/>
      <c r="F171" s="6" t="s">
        <v>9</v>
      </c>
      <c r="G171" s="348"/>
      <c r="H171" s="346"/>
      <c r="I171" s="346"/>
    </row>
    <row r="172" spans="1:9" ht="30">
      <c r="A172" s="347">
        <v>61</v>
      </c>
      <c r="B172" s="383" t="s">
        <v>1037</v>
      </c>
      <c r="C172" s="346">
        <v>43395</v>
      </c>
      <c r="D172" s="12" t="s">
        <v>15</v>
      </c>
      <c r="E172" s="4" t="s">
        <v>16</v>
      </c>
      <c r="F172" s="6" t="s">
        <v>9</v>
      </c>
      <c r="G172" s="348">
        <v>5.0225</v>
      </c>
      <c r="H172" s="346">
        <v>43480</v>
      </c>
      <c r="I172" s="346">
        <f ca="1">IF(H172=H169,I169,H172+INT(RAND()*(5-3)+3))</f>
        <v>43482</v>
      </c>
    </row>
    <row r="173" spans="1:9" ht="30">
      <c r="A173" s="347"/>
      <c r="B173" s="383"/>
      <c r="C173" s="347"/>
      <c r="D173" s="12" t="s">
        <v>18</v>
      </c>
      <c r="E173" s="4" t="s">
        <v>19</v>
      </c>
      <c r="F173" s="6" t="s">
        <v>9</v>
      </c>
      <c r="G173" s="348"/>
      <c r="H173" s="346"/>
      <c r="I173" s="346"/>
    </row>
    <row r="174" spans="1:9" ht="45">
      <c r="A174" s="347"/>
      <c r="B174" s="383"/>
      <c r="C174" s="347"/>
      <c r="D174" s="12" t="s">
        <v>20</v>
      </c>
      <c r="E174" s="4"/>
      <c r="F174" s="6" t="s">
        <v>9</v>
      </c>
      <c r="G174" s="348"/>
      <c r="H174" s="346"/>
      <c r="I174" s="346"/>
    </row>
    <row r="175" spans="1:9" ht="30">
      <c r="A175" s="347">
        <v>62</v>
      </c>
      <c r="B175" s="383" t="s">
        <v>304</v>
      </c>
      <c r="C175" s="346">
        <v>43390</v>
      </c>
      <c r="D175" s="12" t="s">
        <v>15</v>
      </c>
      <c r="E175" s="4" t="s">
        <v>16</v>
      </c>
      <c r="F175" s="6" t="s">
        <v>9</v>
      </c>
      <c r="G175" s="348">
        <v>4.8804</v>
      </c>
      <c r="H175" s="346">
        <v>43480</v>
      </c>
      <c r="I175" s="346">
        <f ca="1">IF(H175=H172,I172,H175+INT(RAND()*(5-3)+3))</f>
        <v>43482</v>
      </c>
    </row>
    <row r="176" spans="1:9" ht="30">
      <c r="A176" s="347"/>
      <c r="B176" s="383"/>
      <c r="C176" s="347"/>
      <c r="D176" s="12" t="s">
        <v>18</v>
      </c>
      <c r="E176" s="4" t="s">
        <v>19</v>
      </c>
      <c r="F176" s="6" t="s">
        <v>9</v>
      </c>
      <c r="G176" s="348"/>
      <c r="H176" s="346"/>
      <c r="I176" s="346"/>
    </row>
    <row r="177" spans="1:9" ht="45">
      <c r="A177" s="347"/>
      <c r="B177" s="383"/>
      <c r="C177" s="347"/>
      <c r="D177" s="12" t="s">
        <v>20</v>
      </c>
      <c r="E177" s="4"/>
      <c r="F177" s="6" t="s">
        <v>9</v>
      </c>
      <c r="G177" s="348"/>
      <c r="H177" s="346"/>
      <c r="I177" s="346"/>
    </row>
    <row r="178" spans="1:9" ht="30">
      <c r="A178" s="347">
        <v>63</v>
      </c>
      <c r="B178" s="383" t="s">
        <v>1038</v>
      </c>
      <c r="C178" s="346">
        <v>43402</v>
      </c>
      <c r="D178" s="12" t="s">
        <v>15</v>
      </c>
      <c r="E178" s="4" t="s">
        <v>16</v>
      </c>
      <c r="F178" s="6" t="s">
        <v>9</v>
      </c>
      <c r="G178" s="348" t="s">
        <v>81</v>
      </c>
      <c r="H178" s="346">
        <v>43480</v>
      </c>
      <c r="I178" s="346">
        <f ca="1">IF(H178=H175,I175,H178+INT(RAND()*(5-3)+3))</f>
        <v>43482</v>
      </c>
    </row>
    <row r="179" spans="1:9" ht="30">
      <c r="A179" s="347"/>
      <c r="B179" s="383"/>
      <c r="C179" s="347"/>
      <c r="D179" s="12" t="s">
        <v>18</v>
      </c>
      <c r="E179" s="4" t="s">
        <v>19</v>
      </c>
      <c r="F179" s="6" t="s">
        <v>9</v>
      </c>
      <c r="G179" s="348"/>
      <c r="H179" s="346"/>
      <c r="I179" s="346"/>
    </row>
    <row r="180" spans="1:9" ht="45">
      <c r="A180" s="347"/>
      <c r="B180" s="383"/>
      <c r="C180" s="347"/>
      <c r="D180" s="12" t="s">
        <v>20</v>
      </c>
      <c r="E180" s="4"/>
      <c r="F180" s="6" t="s">
        <v>9</v>
      </c>
      <c r="G180" s="348"/>
      <c r="H180" s="346"/>
      <c r="I180" s="346"/>
    </row>
    <row r="181" spans="1:9" ht="30">
      <c r="A181" s="347">
        <v>64</v>
      </c>
      <c r="B181" s="383" t="s">
        <v>305</v>
      </c>
      <c r="C181" s="346">
        <v>43395</v>
      </c>
      <c r="D181" s="12" t="s">
        <v>15</v>
      </c>
      <c r="E181" s="4" t="s">
        <v>16</v>
      </c>
      <c r="F181" s="6" t="s">
        <v>9</v>
      </c>
      <c r="G181" s="348">
        <v>4.7691</v>
      </c>
      <c r="H181" s="346">
        <v>43480</v>
      </c>
      <c r="I181" s="346">
        <f ca="1">IF(H181=H178,I178,H181+INT(RAND()*(5-3)+3))</f>
        <v>43482</v>
      </c>
    </row>
    <row r="182" spans="1:9" ht="30">
      <c r="A182" s="347"/>
      <c r="B182" s="383"/>
      <c r="C182" s="347"/>
      <c r="D182" s="12" t="s">
        <v>18</v>
      </c>
      <c r="E182" s="4" t="s">
        <v>19</v>
      </c>
      <c r="F182" s="6" t="s">
        <v>9</v>
      </c>
      <c r="G182" s="348"/>
      <c r="H182" s="346"/>
      <c r="I182" s="346"/>
    </row>
    <row r="183" spans="1:9" ht="45">
      <c r="A183" s="347"/>
      <c r="B183" s="383"/>
      <c r="C183" s="347"/>
      <c r="D183" s="12" t="s">
        <v>20</v>
      </c>
      <c r="E183" s="4"/>
      <c r="F183" s="6" t="s">
        <v>9</v>
      </c>
      <c r="G183" s="348"/>
      <c r="H183" s="346"/>
      <c r="I183" s="346"/>
    </row>
    <row r="184" spans="1:9" ht="30">
      <c r="A184" s="347">
        <v>65</v>
      </c>
      <c r="B184" s="383" t="s">
        <v>306</v>
      </c>
      <c r="C184" s="346">
        <v>43398</v>
      </c>
      <c r="D184" s="12" t="s">
        <v>15</v>
      </c>
      <c r="E184" s="4" t="s">
        <v>16</v>
      </c>
      <c r="F184" s="6" t="s">
        <v>9</v>
      </c>
      <c r="G184" s="348">
        <v>4.9543</v>
      </c>
      <c r="H184" s="346">
        <v>43480</v>
      </c>
      <c r="I184" s="346">
        <f ca="1">IF(H184=H181,I181,H184+INT(RAND()*(5-3)+3))</f>
        <v>43482</v>
      </c>
    </row>
    <row r="185" spans="1:9" ht="30">
      <c r="A185" s="347"/>
      <c r="B185" s="383"/>
      <c r="C185" s="347"/>
      <c r="D185" s="12" t="s">
        <v>18</v>
      </c>
      <c r="E185" s="4" t="s">
        <v>19</v>
      </c>
      <c r="F185" s="6" t="s">
        <v>9</v>
      </c>
      <c r="G185" s="348"/>
      <c r="H185" s="346"/>
      <c r="I185" s="346"/>
    </row>
    <row r="186" spans="1:9" ht="45">
      <c r="A186" s="347"/>
      <c r="B186" s="383"/>
      <c r="C186" s="347"/>
      <c r="D186" s="12" t="s">
        <v>20</v>
      </c>
      <c r="E186" s="4"/>
      <c r="F186" s="6" t="s">
        <v>9</v>
      </c>
      <c r="G186" s="348"/>
      <c r="H186" s="346"/>
      <c r="I186" s="346"/>
    </row>
    <row r="187" spans="1:9" ht="30">
      <c r="A187" s="347">
        <v>66</v>
      </c>
      <c r="B187" s="383" t="s">
        <v>307</v>
      </c>
      <c r="C187" s="346">
        <v>43398</v>
      </c>
      <c r="D187" s="12" t="s">
        <v>15</v>
      </c>
      <c r="E187" s="4" t="s">
        <v>16</v>
      </c>
      <c r="F187" s="6" t="s">
        <v>9</v>
      </c>
      <c r="G187" s="348">
        <v>4.436</v>
      </c>
      <c r="H187" s="346">
        <v>43480</v>
      </c>
      <c r="I187" s="346">
        <f ca="1">IF(H187=H184,I184,H187+INT(RAND()*(5-3)+3))</f>
        <v>43482</v>
      </c>
    </row>
    <row r="188" spans="1:9" ht="30">
      <c r="A188" s="347"/>
      <c r="B188" s="383"/>
      <c r="C188" s="347"/>
      <c r="D188" s="12" t="s">
        <v>18</v>
      </c>
      <c r="E188" s="4" t="s">
        <v>19</v>
      </c>
      <c r="F188" s="6" t="s">
        <v>9</v>
      </c>
      <c r="G188" s="348"/>
      <c r="H188" s="346"/>
      <c r="I188" s="346"/>
    </row>
    <row r="189" spans="1:9" ht="45">
      <c r="A189" s="347"/>
      <c r="B189" s="383"/>
      <c r="C189" s="347"/>
      <c r="D189" s="12" t="s">
        <v>20</v>
      </c>
      <c r="E189" s="4"/>
      <c r="F189" s="6" t="s">
        <v>9</v>
      </c>
      <c r="G189" s="348"/>
      <c r="H189" s="346"/>
      <c r="I189" s="346"/>
    </row>
    <row r="190" spans="1:9" ht="30">
      <c r="A190" s="347">
        <v>67</v>
      </c>
      <c r="B190" s="383" t="s">
        <v>308</v>
      </c>
      <c r="C190" s="346">
        <v>43403</v>
      </c>
      <c r="D190" s="12" t="s">
        <v>15</v>
      </c>
      <c r="E190" s="4" t="s">
        <v>16</v>
      </c>
      <c r="F190" s="6" t="s">
        <v>9</v>
      </c>
      <c r="G190" s="348">
        <v>4.8076</v>
      </c>
      <c r="H190" s="346">
        <v>43480</v>
      </c>
      <c r="I190" s="346">
        <f ca="1">IF(H190=H187,I187,H190+INT(RAND()*(5-3)+3))</f>
        <v>43482</v>
      </c>
    </row>
    <row r="191" spans="1:9" ht="30">
      <c r="A191" s="347"/>
      <c r="B191" s="383"/>
      <c r="C191" s="347"/>
      <c r="D191" s="12" t="s">
        <v>18</v>
      </c>
      <c r="E191" s="4" t="s">
        <v>19</v>
      </c>
      <c r="F191" s="6" t="s">
        <v>9</v>
      </c>
      <c r="G191" s="348"/>
      <c r="H191" s="346"/>
      <c r="I191" s="346"/>
    </row>
    <row r="192" spans="1:9" ht="45">
      <c r="A192" s="347"/>
      <c r="B192" s="383"/>
      <c r="C192" s="347"/>
      <c r="D192" s="12" t="s">
        <v>20</v>
      </c>
      <c r="E192" s="4"/>
      <c r="F192" s="6" t="s">
        <v>9</v>
      </c>
      <c r="G192" s="348"/>
      <c r="H192" s="346"/>
      <c r="I192" s="346"/>
    </row>
    <row r="193" spans="1:9" ht="30">
      <c r="A193" s="347">
        <v>68</v>
      </c>
      <c r="B193" s="383" t="s">
        <v>83</v>
      </c>
      <c r="C193" s="346">
        <v>43398</v>
      </c>
      <c r="D193" s="12" t="s">
        <v>15</v>
      </c>
      <c r="E193" s="4" t="s">
        <v>16</v>
      </c>
      <c r="F193" s="6" t="s">
        <v>9</v>
      </c>
      <c r="G193" s="348">
        <v>5.0302</v>
      </c>
      <c r="H193" s="346">
        <v>43480</v>
      </c>
      <c r="I193" s="346">
        <f ca="1">IF(H193=H190,I190,H193+INT(RAND()*(5-3)+3))</f>
        <v>43482</v>
      </c>
    </row>
    <row r="194" spans="1:9" ht="30">
      <c r="A194" s="347"/>
      <c r="B194" s="383"/>
      <c r="C194" s="347"/>
      <c r="D194" s="12" t="s">
        <v>18</v>
      </c>
      <c r="E194" s="4" t="s">
        <v>19</v>
      </c>
      <c r="F194" s="6" t="s">
        <v>9</v>
      </c>
      <c r="G194" s="348"/>
      <c r="H194" s="346"/>
      <c r="I194" s="346"/>
    </row>
    <row r="195" spans="1:9" ht="45">
      <c r="A195" s="347"/>
      <c r="B195" s="383"/>
      <c r="C195" s="347"/>
      <c r="D195" s="12" t="s">
        <v>20</v>
      </c>
      <c r="E195" s="4"/>
      <c r="F195" s="6" t="s">
        <v>9</v>
      </c>
      <c r="G195" s="348"/>
      <c r="H195" s="346"/>
      <c r="I195" s="346"/>
    </row>
    <row r="196" spans="1:9" ht="30">
      <c r="A196" s="347">
        <v>69</v>
      </c>
      <c r="B196" s="383" t="s">
        <v>1039</v>
      </c>
      <c r="C196" s="346">
        <v>43385</v>
      </c>
      <c r="D196" s="12" t="s">
        <v>15</v>
      </c>
      <c r="E196" s="4" t="s">
        <v>16</v>
      </c>
      <c r="F196" s="6" t="s">
        <v>9</v>
      </c>
      <c r="G196" s="348">
        <v>4.151</v>
      </c>
      <c r="H196" s="346">
        <v>43480</v>
      </c>
      <c r="I196" s="346">
        <f ca="1">IF(H196=H193,I193,H196+INT(RAND()*(5-3)+3))</f>
        <v>43482</v>
      </c>
    </row>
    <row r="197" spans="1:9" ht="30">
      <c r="A197" s="347"/>
      <c r="B197" s="383"/>
      <c r="C197" s="347"/>
      <c r="D197" s="12" t="s">
        <v>18</v>
      </c>
      <c r="E197" s="4" t="s">
        <v>19</v>
      </c>
      <c r="F197" s="6" t="s">
        <v>9</v>
      </c>
      <c r="G197" s="348"/>
      <c r="H197" s="346"/>
      <c r="I197" s="346"/>
    </row>
    <row r="198" spans="1:9" ht="45">
      <c r="A198" s="347"/>
      <c r="B198" s="383"/>
      <c r="C198" s="347"/>
      <c r="D198" s="12" t="s">
        <v>20</v>
      </c>
      <c r="E198" s="4"/>
      <c r="F198" s="6" t="s">
        <v>9</v>
      </c>
      <c r="G198" s="348"/>
      <c r="H198" s="346"/>
      <c r="I198" s="346"/>
    </row>
    <row r="199" spans="1:9" ht="45">
      <c r="A199" s="347">
        <v>70</v>
      </c>
      <c r="B199" s="353" t="s">
        <v>309</v>
      </c>
      <c r="C199" s="346">
        <v>43326</v>
      </c>
      <c r="D199" s="12" t="s">
        <v>90</v>
      </c>
      <c r="E199" s="4" t="s">
        <v>91</v>
      </c>
      <c r="F199" s="6" t="s">
        <v>9</v>
      </c>
      <c r="G199" s="348">
        <v>4.6529</v>
      </c>
      <c r="H199" s="346">
        <v>43481</v>
      </c>
      <c r="I199" s="346">
        <f>IF(H199=H196,I196,H199+1)</f>
        <v>43482</v>
      </c>
    </row>
    <row r="200" spans="1:9" ht="60">
      <c r="A200" s="347"/>
      <c r="B200" s="353"/>
      <c r="C200" s="347"/>
      <c r="D200" s="12" t="s">
        <v>88</v>
      </c>
      <c r="E200" s="4"/>
      <c r="F200" s="6" t="s">
        <v>9</v>
      </c>
      <c r="G200" s="348"/>
      <c r="H200" s="346"/>
      <c r="I200" s="346"/>
    </row>
    <row r="201" spans="1:9" ht="45">
      <c r="A201" s="347"/>
      <c r="B201" s="353"/>
      <c r="C201" s="347"/>
      <c r="D201" s="12" t="s">
        <v>89</v>
      </c>
      <c r="E201" s="4"/>
      <c r="F201" s="6" t="s">
        <v>9</v>
      </c>
      <c r="G201" s="348"/>
      <c r="H201" s="346"/>
      <c r="I201" s="346"/>
    </row>
    <row r="202" spans="1:9" ht="45">
      <c r="A202" s="347">
        <v>71</v>
      </c>
      <c r="B202" s="353" t="s">
        <v>310</v>
      </c>
      <c r="C202" s="347" t="s">
        <v>106</v>
      </c>
      <c r="D202" s="12" t="s">
        <v>90</v>
      </c>
      <c r="E202" s="7" t="s">
        <v>91</v>
      </c>
      <c r="F202" s="6" t="s">
        <v>9</v>
      </c>
      <c r="G202" s="348">
        <v>3.8514</v>
      </c>
      <c r="H202" s="346">
        <v>43481</v>
      </c>
      <c r="I202" s="346">
        <f ca="1">IF(H202=H199,I199,H202+INT(RAND()*(5-3)+3))</f>
        <v>43482</v>
      </c>
    </row>
    <row r="203" spans="1:9" ht="60">
      <c r="A203" s="347"/>
      <c r="B203" s="353"/>
      <c r="C203" s="347"/>
      <c r="D203" s="12" t="s">
        <v>88</v>
      </c>
      <c r="E203" s="7"/>
      <c r="F203" s="6" t="s">
        <v>9</v>
      </c>
      <c r="G203" s="348"/>
      <c r="H203" s="346"/>
      <c r="I203" s="346"/>
    </row>
    <row r="204" spans="1:9" ht="45">
      <c r="A204" s="347"/>
      <c r="B204" s="353"/>
      <c r="C204" s="347"/>
      <c r="D204" s="12" t="s">
        <v>89</v>
      </c>
      <c r="E204" s="7"/>
      <c r="F204" s="6" t="s">
        <v>9</v>
      </c>
      <c r="G204" s="348"/>
      <c r="H204" s="346"/>
      <c r="I204" s="346"/>
    </row>
    <row r="205" spans="1:9" ht="45">
      <c r="A205" s="347">
        <v>72</v>
      </c>
      <c r="B205" s="353" t="s">
        <v>1040</v>
      </c>
      <c r="C205" s="347" t="s">
        <v>107</v>
      </c>
      <c r="D205" s="12" t="s">
        <v>90</v>
      </c>
      <c r="E205" s="7" t="s">
        <v>91</v>
      </c>
      <c r="F205" s="6" t="s">
        <v>9</v>
      </c>
      <c r="G205" s="348">
        <v>3.9893</v>
      </c>
      <c r="H205" s="346">
        <v>43481</v>
      </c>
      <c r="I205" s="346">
        <f ca="1">IF(H205=H202,I202,H205+INT(RAND()*(5-3)+3))</f>
        <v>43482</v>
      </c>
    </row>
    <row r="206" spans="1:9" ht="60">
      <c r="A206" s="347"/>
      <c r="B206" s="353"/>
      <c r="C206" s="347"/>
      <c r="D206" s="12" t="s">
        <v>88</v>
      </c>
      <c r="E206" s="7"/>
      <c r="F206" s="6" t="s">
        <v>9</v>
      </c>
      <c r="G206" s="348"/>
      <c r="H206" s="346"/>
      <c r="I206" s="346"/>
    </row>
    <row r="207" spans="1:9" ht="45">
      <c r="A207" s="347"/>
      <c r="B207" s="353"/>
      <c r="C207" s="347"/>
      <c r="D207" s="12" t="s">
        <v>89</v>
      </c>
      <c r="E207" s="7"/>
      <c r="F207" s="6" t="s">
        <v>9</v>
      </c>
      <c r="G207" s="348"/>
      <c r="H207" s="346"/>
      <c r="I207" s="346"/>
    </row>
    <row r="208" spans="1:9" ht="45">
      <c r="A208" s="347">
        <v>73</v>
      </c>
      <c r="B208" s="353" t="s">
        <v>115</v>
      </c>
      <c r="C208" s="346">
        <v>43327</v>
      </c>
      <c r="D208" s="12" t="s">
        <v>90</v>
      </c>
      <c r="E208" s="4" t="s">
        <v>91</v>
      </c>
      <c r="F208" s="6" t="s">
        <v>9</v>
      </c>
      <c r="G208" s="348">
        <v>3.4868</v>
      </c>
      <c r="H208" s="346">
        <v>43481</v>
      </c>
      <c r="I208" s="346">
        <f ca="1">IF(H208=H205,I205,H208+INT(RAND()*(5-3)+3))</f>
        <v>43482</v>
      </c>
    </row>
    <row r="209" spans="1:9" ht="60">
      <c r="A209" s="347"/>
      <c r="B209" s="353"/>
      <c r="C209" s="347"/>
      <c r="D209" s="12" t="s">
        <v>88</v>
      </c>
      <c r="E209" s="4"/>
      <c r="F209" s="6" t="s">
        <v>9</v>
      </c>
      <c r="G209" s="348"/>
      <c r="H209" s="346"/>
      <c r="I209" s="346"/>
    </row>
    <row r="210" spans="1:9" ht="45">
      <c r="A210" s="347"/>
      <c r="B210" s="353"/>
      <c r="C210" s="347"/>
      <c r="D210" s="12" t="s">
        <v>89</v>
      </c>
      <c r="E210" s="4"/>
      <c r="F210" s="6" t="s">
        <v>9</v>
      </c>
      <c r="G210" s="348"/>
      <c r="H210" s="346"/>
      <c r="I210" s="346"/>
    </row>
    <row r="211" spans="1:9" ht="45">
      <c r="A211" s="347">
        <v>74</v>
      </c>
      <c r="B211" s="353" t="s">
        <v>109</v>
      </c>
      <c r="C211" s="346">
        <v>43403</v>
      </c>
      <c r="D211" s="12" t="s">
        <v>90</v>
      </c>
      <c r="E211" s="7" t="s">
        <v>91</v>
      </c>
      <c r="F211" s="6" t="s">
        <v>9</v>
      </c>
      <c r="G211" s="348">
        <v>3.3513</v>
      </c>
      <c r="H211" s="346">
        <v>43481</v>
      </c>
      <c r="I211" s="346">
        <f ca="1">IF(H211=H208,I208,H211+INT(RAND()*(5-3)+3))</f>
        <v>43482</v>
      </c>
    </row>
    <row r="212" spans="1:9" ht="60">
      <c r="A212" s="347"/>
      <c r="B212" s="353"/>
      <c r="C212" s="347"/>
      <c r="D212" s="12" t="s">
        <v>88</v>
      </c>
      <c r="E212" s="7"/>
      <c r="F212" s="6" t="s">
        <v>9</v>
      </c>
      <c r="G212" s="348"/>
      <c r="H212" s="346"/>
      <c r="I212" s="346"/>
    </row>
    <row r="213" spans="1:9" ht="45">
      <c r="A213" s="347"/>
      <c r="B213" s="353"/>
      <c r="C213" s="347"/>
      <c r="D213" s="12" t="s">
        <v>89</v>
      </c>
      <c r="E213" s="7"/>
      <c r="F213" s="6" t="s">
        <v>9</v>
      </c>
      <c r="G213" s="348"/>
      <c r="H213" s="346"/>
      <c r="I213" s="346"/>
    </row>
    <row r="214" spans="1:9" ht="30">
      <c r="A214" s="347">
        <v>75</v>
      </c>
      <c r="B214" s="383" t="s">
        <v>311</v>
      </c>
      <c r="C214" s="346">
        <v>43392</v>
      </c>
      <c r="D214" s="12" t="s">
        <v>15</v>
      </c>
      <c r="E214" s="4" t="s">
        <v>16</v>
      </c>
      <c r="F214" s="6" t="s">
        <v>9</v>
      </c>
      <c r="G214" s="348">
        <v>4.5113</v>
      </c>
      <c r="H214" s="346">
        <v>43481</v>
      </c>
      <c r="I214" s="346">
        <f ca="1">IF(H214=H211,I211,H214+INT(RAND()*(5-3)+3))</f>
        <v>43482</v>
      </c>
    </row>
    <row r="215" spans="1:9" ht="30">
      <c r="A215" s="347"/>
      <c r="B215" s="383"/>
      <c r="C215" s="347"/>
      <c r="D215" s="12" t="s">
        <v>18</v>
      </c>
      <c r="E215" s="4" t="s">
        <v>19</v>
      </c>
      <c r="F215" s="6" t="s">
        <v>9</v>
      </c>
      <c r="G215" s="348"/>
      <c r="H215" s="346"/>
      <c r="I215" s="346"/>
    </row>
    <row r="216" spans="1:9" ht="45">
      <c r="A216" s="347"/>
      <c r="B216" s="383"/>
      <c r="C216" s="347"/>
      <c r="D216" s="12" t="s">
        <v>20</v>
      </c>
      <c r="E216" s="4"/>
      <c r="F216" s="6" t="s">
        <v>9</v>
      </c>
      <c r="G216" s="348"/>
      <c r="H216" s="346"/>
      <c r="I216" s="346"/>
    </row>
    <row r="217" spans="1:9" ht="30">
      <c r="A217" s="347">
        <v>76</v>
      </c>
      <c r="B217" s="383" t="s">
        <v>1041</v>
      </c>
      <c r="C217" s="346">
        <v>43401</v>
      </c>
      <c r="D217" s="12" t="s">
        <v>15</v>
      </c>
      <c r="E217" s="4" t="s">
        <v>16</v>
      </c>
      <c r="F217" s="6" t="s">
        <v>9</v>
      </c>
      <c r="G217" s="348">
        <v>5.0264</v>
      </c>
      <c r="H217" s="346">
        <v>43481</v>
      </c>
      <c r="I217" s="346">
        <f ca="1">IF(H217=H214,I214,H217+INT(RAND()*(5-3)+3))</f>
        <v>43482</v>
      </c>
    </row>
    <row r="218" spans="1:9" ht="30">
      <c r="A218" s="347"/>
      <c r="B218" s="383"/>
      <c r="C218" s="347"/>
      <c r="D218" s="12" t="s">
        <v>18</v>
      </c>
      <c r="E218" s="4" t="s">
        <v>19</v>
      </c>
      <c r="F218" s="6" t="s">
        <v>9</v>
      </c>
      <c r="G218" s="348"/>
      <c r="H218" s="346"/>
      <c r="I218" s="346"/>
    </row>
    <row r="219" spans="1:9" ht="45">
      <c r="A219" s="347"/>
      <c r="B219" s="383"/>
      <c r="C219" s="347"/>
      <c r="D219" s="12" t="s">
        <v>20</v>
      </c>
      <c r="E219" s="4"/>
      <c r="F219" s="6" t="s">
        <v>9</v>
      </c>
      <c r="G219" s="348"/>
      <c r="H219" s="346"/>
      <c r="I219" s="346"/>
    </row>
    <row r="220" spans="1:9" ht="30">
      <c r="A220" s="347">
        <v>77</v>
      </c>
      <c r="B220" s="383" t="s">
        <v>312</v>
      </c>
      <c r="C220" s="346">
        <v>43402</v>
      </c>
      <c r="D220" s="12" t="s">
        <v>15</v>
      </c>
      <c r="E220" s="4" t="s">
        <v>16</v>
      </c>
      <c r="F220" s="6" t="s">
        <v>9</v>
      </c>
      <c r="G220" s="348">
        <v>4.2717</v>
      </c>
      <c r="H220" s="346">
        <v>43481</v>
      </c>
      <c r="I220" s="346">
        <f ca="1">IF(H220=H217,I217,H220+INT(RAND()*(5-3)+3))</f>
        <v>43482</v>
      </c>
    </row>
    <row r="221" spans="1:9" ht="30">
      <c r="A221" s="347"/>
      <c r="B221" s="383"/>
      <c r="C221" s="347"/>
      <c r="D221" s="12" t="s">
        <v>18</v>
      </c>
      <c r="E221" s="4" t="s">
        <v>19</v>
      </c>
      <c r="F221" s="6" t="s">
        <v>9</v>
      </c>
      <c r="G221" s="348"/>
      <c r="H221" s="346"/>
      <c r="I221" s="346"/>
    </row>
    <row r="222" spans="1:9" ht="45">
      <c r="A222" s="347"/>
      <c r="B222" s="383"/>
      <c r="C222" s="347"/>
      <c r="D222" s="12" t="s">
        <v>20</v>
      </c>
      <c r="E222" s="4"/>
      <c r="F222" s="6" t="s">
        <v>9</v>
      </c>
      <c r="G222" s="348"/>
      <c r="H222" s="346"/>
      <c r="I222" s="346"/>
    </row>
    <row r="223" spans="1:9" ht="30">
      <c r="A223" s="347">
        <v>78</v>
      </c>
      <c r="B223" s="383" t="s">
        <v>1018</v>
      </c>
      <c r="C223" s="346">
        <v>43392</v>
      </c>
      <c r="D223" s="12" t="s">
        <v>15</v>
      </c>
      <c r="E223" s="4" t="s">
        <v>16</v>
      </c>
      <c r="F223" s="6" t="s">
        <v>9</v>
      </c>
      <c r="G223" s="348">
        <v>4.9643</v>
      </c>
      <c r="H223" s="346">
        <v>43481</v>
      </c>
      <c r="I223" s="346">
        <f ca="1">IF(H223=H220,I220,H223+INT(RAND()*(5-3)+3))</f>
        <v>43482</v>
      </c>
    </row>
    <row r="224" spans="1:9" ht="30">
      <c r="A224" s="347"/>
      <c r="B224" s="383"/>
      <c r="C224" s="347"/>
      <c r="D224" s="12" t="s">
        <v>18</v>
      </c>
      <c r="E224" s="4" t="s">
        <v>19</v>
      </c>
      <c r="F224" s="6" t="s">
        <v>9</v>
      </c>
      <c r="G224" s="348"/>
      <c r="H224" s="346"/>
      <c r="I224" s="346"/>
    </row>
    <row r="225" spans="1:9" ht="45">
      <c r="A225" s="347"/>
      <c r="B225" s="383"/>
      <c r="C225" s="347"/>
      <c r="D225" s="12" t="s">
        <v>20</v>
      </c>
      <c r="E225" s="4"/>
      <c r="F225" s="6" t="s">
        <v>9</v>
      </c>
      <c r="G225" s="348"/>
      <c r="H225" s="346"/>
      <c r="I225" s="346"/>
    </row>
    <row r="226" spans="1:9" ht="30">
      <c r="A226" s="347">
        <v>79</v>
      </c>
      <c r="B226" s="383" t="s">
        <v>82</v>
      </c>
      <c r="C226" s="346">
        <v>43402</v>
      </c>
      <c r="D226" s="12" t="s">
        <v>15</v>
      </c>
      <c r="E226" s="4" t="s">
        <v>16</v>
      </c>
      <c r="F226" s="6" t="s">
        <v>9</v>
      </c>
      <c r="G226" s="348">
        <v>4.4478</v>
      </c>
      <c r="H226" s="346">
        <v>43481</v>
      </c>
      <c r="I226" s="346">
        <f ca="1">IF(H226=H223,I223,H226+INT(RAND()*(5-3)+3))</f>
        <v>43482</v>
      </c>
    </row>
    <row r="227" spans="1:9" ht="30">
      <c r="A227" s="347"/>
      <c r="B227" s="383"/>
      <c r="C227" s="347"/>
      <c r="D227" s="12" t="s">
        <v>18</v>
      </c>
      <c r="E227" s="4" t="s">
        <v>19</v>
      </c>
      <c r="F227" s="6" t="s">
        <v>9</v>
      </c>
      <c r="G227" s="348"/>
      <c r="H227" s="346"/>
      <c r="I227" s="346"/>
    </row>
    <row r="228" spans="1:9" ht="45">
      <c r="A228" s="347"/>
      <c r="B228" s="383"/>
      <c r="C228" s="347"/>
      <c r="D228" s="12" t="s">
        <v>20</v>
      </c>
      <c r="E228" s="4"/>
      <c r="F228" s="6" t="s">
        <v>9</v>
      </c>
      <c r="G228" s="348"/>
      <c r="H228" s="346"/>
      <c r="I228" s="346"/>
    </row>
    <row r="229" spans="1:9" ht="30">
      <c r="A229" s="347">
        <v>80</v>
      </c>
      <c r="B229" s="353" t="s">
        <v>313</v>
      </c>
      <c r="C229" s="346">
        <v>43326</v>
      </c>
      <c r="D229" s="12" t="s">
        <v>51</v>
      </c>
      <c r="E229" s="4" t="s">
        <v>52</v>
      </c>
      <c r="F229" s="6" t="s">
        <v>9</v>
      </c>
      <c r="G229" s="348">
        <v>4.0296</v>
      </c>
      <c r="H229" s="346">
        <v>43481</v>
      </c>
      <c r="I229" s="346">
        <f ca="1">IF(H229=H226,I226,H229+INT(RAND()*(5-3)+3))</f>
        <v>43482</v>
      </c>
    </row>
    <row r="230" spans="1:9" ht="45">
      <c r="A230" s="347"/>
      <c r="B230" s="353"/>
      <c r="C230" s="347"/>
      <c r="D230" s="12" t="s">
        <v>54</v>
      </c>
      <c r="E230" s="4"/>
      <c r="F230" s="6" t="s">
        <v>9</v>
      </c>
      <c r="G230" s="348"/>
      <c r="H230" s="346"/>
      <c r="I230" s="346"/>
    </row>
    <row r="231" spans="1:9" ht="30">
      <c r="A231" s="382">
        <v>81</v>
      </c>
      <c r="B231" s="383" t="s">
        <v>1042</v>
      </c>
      <c r="C231" s="346">
        <v>43434</v>
      </c>
      <c r="D231" s="12" t="s">
        <v>15</v>
      </c>
      <c r="E231" s="4" t="s">
        <v>16</v>
      </c>
      <c r="F231" s="6" t="s">
        <v>9</v>
      </c>
      <c r="G231" s="348">
        <v>4.9443</v>
      </c>
      <c r="H231" s="346">
        <v>43481</v>
      </c>
      <c r="I231" s="346">
        <f ca="1">IF(H231=H229,I229,H231+INT(RAND()*(5-3)+3))</f>
        <v>43482</v>
      </c>
    </row>
    <row r="232" spans="1:9" ht="30">
      <c r="A232" s="382"/>
      <c r="B232" s="383"/>
      <c r="C232" s="347"/>
      <c r="D232" s="12" t="s">
        <v>18</v>
      </c>
      <c r="E232" s="4" t="s">
        <v>19</v>
      </c>
      <c r="F232" s="6" t="s">
        <v>9</v>
      </c>
      <c r="G232" s="348"/>
      <c r="H232" s="346"/>
      <c r="I232" s="346"/>
    </row>
    <row r="233" spans="1:9" ht="45">
      <c r="A233" s="382"/>
      <c r="B233" s="383"/>
      <c r="C233" s="347"/>
      <c r="D233" s="12" t="s">
        <v>20</v>
      </c>
      <c r="E233" s="4"/>
      <c r="F233" s="6" t="s">
        <v>9</v>
      </c>
      <c r="G233" s="348"/>
      <c r="H233" s="346"/>
      <c r="I233" s="346"/>
    </row>
    <row r="234" spans="1:9" ht="45">
      <c r="A234" s="347">
        <v>82</v>
      </c>
      <c r="B234" s="353" t="s">
        <v>116</v>
      </c>
      <c r="C234" s="346">
        <v>43399</v>
      </c>
      <c r="D234" s="12" t="s">
        <v>90</v>
      </c>
      <c r="E234" s="4" t="s">
        <v>91</v>
      </c>
      <c r="F234" s="6" t="s">
        <v>9</v>
      </c>
      <c r="G234" s="348">
        <v>4.2806</v>
      </c>
      <c r="H234" s="346">
        <v>43481</v>
      </c>
      <c r="I234" s="346">
        <f ca="1">IF(H234=H231,I231,H234+INT(RAND()*(5-3)+3))</f>
        <v>43482</v>
      </c>
    </row>
    <row r="235" spans="1:9" ht="60">
      <c r="A235" s="347"/>
      <c r="B235" s="353"/>
      <c r="C235" s="347"/>
      <c r="D235" s="12" t="s">
        <v>88</v>
      </c>
      <c r="E235" s="4"/>
      <c r="F235" s="6" t="s">
        <v>9</v>
      </c>
      <c r="G235" s="348"/>
      <c r="H235" s="346"/>
      <c r="I235" s="346"/>
    </row>
    <row r="236" spans="1:9" ht="45">
      <c r="A236" s="347"/>
      <c r="B236" s="353"/>
      <c r="C236" s="347"/>
      <c r="D236" s="12" t="s">
        <v>89</v>
      </c>
      <c r="E236" s="4"/>
      <c r="F236" s="6" t="s">
        <v>9</v>
      </c>
      <c r="G236" s="348"/>
      <c r="H236" s="346"/>
      <c r="I236" s="346"/>
    </row>
    <row r="237" spans="1:9" ht="45">
      <c r="A237" s="347">
        <v>83</v>
      </c>
      <c r="B237" s="353" t="s">
        <v>1019</v>
      </c>
      <c r="C237" s="346">
        <v>43403</v>
      </c>
      <c r="D237" s="12" t="s">
        <v>90</v>
      </c>
      <c r="E237" s="7" t="s">
        <v>91</v>
      </c>
      <c r="F237" s="6" t="s">
        <v>9</v>
      </c>
      <c r="G237" s="348">
        <v>4.1315</v>
      </c>
      <c r="H237" s="346">
        <v>43481</v>
      </c>
      <c r="I237" s="346">
        <f ca="1">IF(H237=H234,I234,H237+INT(RAND()*(5-3)+3))</f>
        <v>43482</v>
      </c>
    </row>
    <row r="238" spans="1:9" ht="60">
      <c r="A238" s="347"/>
      <c r="B238" s="353"/>
      <c r="C238" s="347"/>
      <c r="D238" s="12" t="s">
        <v>88</v>
      </c>
      <c r="E238" s="7"/>
      <c r="F238" s="6" t="s">
        <v>9</v>
      </c>
      <c r="G238" s="348"/>
      <c r="H238" s="346"/>
      <c r="I238" s="346"/>
    </row>
    <row r="239" spans="1:9" ht="45">
      <c r="A239" s="347"/>
      <c r="B239" s="353"/>
      <c r="C239" s="347"/>
      <c r="D239" s="12" t="s">
        <v>89</v>
      </c>
      <c r="E239" s="7"/>
      <c r="F239" s="6" t="s">
        <v>9</v>
      </c>
      <c r="G239" s="348"/>
      <c r="H239" s="346"/>
      <c r="I239" s="346"/>
    </row>
    <row r="240" spans="1:9" ht="45">
      <c r="A240" s="347">
        <v>84</v>
      </c>
      <c r="B240" s="353" t="s">
        <v>314</v>
      </c>
      <c r="C240" s="346">
        <v>43398</v>
      </c>
      <c r="D240" s="12" t="s">
        <v>90</v>
      </c>
      <c r="E240" s="7" t="s">
        <v>91</v>
      </c>
      <c r="F240" s="6" t="s">
        <v>9</v>
      </c>
      <c r="G240" s="348">
        <v>3.575</v>
      </c>
      <c r="H240" s="346">
        <v>43481</v>
      </c>
      <c r="I240" s="346">
        <f ca="1">IF(H240=H237,I237,H240+INT(RAND()*(5-3)+3))</f>
        <v>43482</v>
      </c>
    </row>
    <row r="241" spans="1:9" ht="60">
      <c r="A241" s="347"/>
      <c r="B241" s="353"/>
      <c r="C241" s="347"/>
      <c r="D241" s="12" t="s">
        <v>88</v>
      </c>
      <c r="E241" s="7"/>
      <c r="F241" s="6" t="s">
        <v>9</v>
      </c>
      <c r="G241" s="348"/>
      <c r="H241" s="346"/>
      <c r="I241" s="346"/>
    </row>
    <row r="242" spans="1:9" ht="45">
      <c r="A242" s="347"/>
      <c r="B242" s="353"/>
      <c r="C242" s="347"/>
      <c r="D242" s="12" t="s">
        <v>89</v>
      </c>
      <c r="E242" s="7"/>
      <c r="F242" s="6" t="s">
        <v>9</v>
      </c>
      <c r="G242" s="348"/>
      <c r="H242" s="346"/>
      <c r="I242" s="346"/>
    </row>
    <row r="243" spans="1:9" ht="45">
      <c r="A243" s="347">
        <v>85</v>
      </c>
      <c r="B243" s="353" t="s">
        <v>315</v>
      </c>
      <c r="C243" s="346">
        <v>43399</v>
      </c>
      <c r="D243" s="12" t="s">
        <v>90</v>
      </c>
      <c r="E243" s="7" t="s">
        <v>91</v>
      </c>
      <c r="F243" s="6" t="s">
        <v>9</v>
      </c>
      <c r="G243" s="348">
        <v>3.8629</v>
      </c>
      <c r="H243" s="346">
        <v>43481</v>
      </c>
      <c r="I243" s="346">
        <f ca="1">IF(H243=H240,I240,H243+INT(RAND()*(5-3)+3))</f>
        <v>43482</v>
      </c>
    </row>
    <row r="244" spans="1:9" ht="60">
      <c r="A244" s="347"/>
      <c r="B244" s="353"/>
      <c r="C244" s="347"/>
      <c r="D244" s="12" t="s">
        <v>88</v>
      </c>
      <c r="E244" s="7"/>
      <c r="F244" s="6" t="s">
        <v>9</v>
      </c>
      <c r="G244" s="348"/>
      <c r="H244" s="346"/>
      <c r="I244" s="346"/>
    </row>
    <row r="245" spans="1:9" ht="45">
      <c r="A245" s="347"/>
      <c r="B245" s="353"/>
      <c r="C245" s="347"/>
      <c r="D245" s="12" t="s">
        <v>89</v>
      </c>
      <c r="E245" s="7"/>
      <c r="F245" s="6" t="s">
        <v>9</v>
      </c>
      <c r="G245" s="348"/>
      <c r="H245" s="346"/>
      <c r="I245" s="346"/>
    </row>
    <row r="246" spans="1:9" ht="45">
      <c r="A246" s="347">
        <v>86</v>
      </c>
      <c r="B246" s="353" t="s">
        <v>316</v>
      </c>
      <c r="C246" s="346">
        <v>43402</v>
      </c>
      <c r="D246" s="12" t="s">
        <v>90</v>
      </c>
      <c r="E246" s="7" t="s">
        <v>91</v>
      </c>
      <c r="F246" s="6" t="s">
        <v>9</v>
      </c>
      <c r="G246" s="348">
        <v>3.5207</v>
      </c>
      <c r="H246" s="346">
        <v>43481</v>
      </c>
      <c r="I246" s="346">
        <f ca="1">IF(H246=H243,I243,H246+INT(RAND()*(5-3)+3))</f>
        <v>43482</v>
      </c>
    </row>
    <row r="247" spans="1:9" ht="60">
      <c r="A247" s="347"/>
      <c r="B247" s="353"/>
      <c r="C247" s="347"/>
      <c r="D247" s="12" t="s">
        <v>88</v>
      </c>
      <c r="E247" s="7"/>
      <c r="F247" s="6" t="s">
        <v>9</v>
      </c>
      <c r="G247" s="348"/>
      <c r="H247" s="346"/>
      <c r="I247" s="346"/>
    </row>
    <row r="248" spans="1:9" ht="45">
      <c r="A248" s="347"/>
      <c r="B248" s="353"/>
      <c r="C248" s="347"/>
      <c r="D248" s="12" t="s">
        <v>89</v>
      </c>
      <c r="E248" s="7"/>
      <c r="F248" s="6" t="s">
        <v>9</v>
      </c>
      <c r="G248" s="348"/>
      <c r="H248" s="346"/>
      <c r="I248" s="346"/>
    </row>
    <row r="249" spans="1:9" ht="45">
      <c r="A249" s="347">
        <v>87</v>
      </c>
      <c r="B249" s="353" t="s">
        <v>112</v>
      </c>
      <c r="C249" s="346">
        <v>43342</v>
      </c>
      <c r="D249" s="12" t="s">
        <v>90</v>
      </c>
      <c r="E249" s="4" t="s">
        <v>91</v>
      </c>
      <c r="F249" s="6" t="s">
        <v>9</v>
      </c>
      <c r="G249" s="348">
        <v>3.4033</v>
      </c>
      <c r="H249" s="346">
        <v>43481</v>
      </c>
      <c r="I249" s="346">
        <f ca="1">IF(H249=H246,I246,H249+INT(RAND()*(5-3)+3))</f>
        <v>43482</v>
      </c>
    </row>
    <row r="250" spans="1:9" ht="60">
      <c r="A250" s="347"/>
      <c r="B250" s="353"/>
      <c r="C250" s="346"/>
      <c r="D250" s="12" t="s">
        <v>88</v>
      </c>
      <c r="E250" s="4"/>
      <c r="F250" s="6" t="s">
        <v>9</v>
      </c>
      <c r="G250" s="348"/>
      <c r="H250" s="346"/>
      <c r="I250" s="346"/>
    </row>
    <row r="251" spans="1:9" ht="45">
      <c r="A251" s="347"/>
      <c r="B251" s="353"/>
      <c r="C251" s="346"/>
      <c r="D251" s="12" t="s">
        <v>89</v>
      </c>
      <c r="E251" s="4"/>
      <c r="F251" s="6" t="s">
        <v>9</v>
      </c>
      <c r="G251" s="348"/>
      <c r="H251" s="346"/>
      <c r="I251" s="346"/>
    </row>
    <row r="252" spans="1:9" ht="45">
      <c r="A252" s="347">
        <v>88</v>
      </c>
      <c r="B252" s="353" t="s">
        <v>113</v>
      </c>
      <c r="C252" s="346">
        <v>43340</v>
      </c>
      <c r="D252" s="12" t="s">
        <v>90</v>
      </c>
      <c r="E252" s="4" t="s">
        <v>91</v>
      </c>
      <c r="F252" s="6" t="s">
        <v>9</v>
      </c>
      <c r="G252" s="348">
        <v>3.989</v>
      </c>
      <c r="H252" s="346">
        <v>43481</v>
      </c>
      <c r="I252" s="346">
        <f ca="1">IF(H252=H249,I249,H252+INT(RAND()*(5-3)+3))</f>
        <v>43482</v>
      </c>
    </row>
    <row r="253" spans="1:9" ht="60">
      <c r="A253" s="347"/>
      <c r="B253" s="353"/>
      <c r="C253" s="347"/>
      <c r="D253" s="12" t="s">
        <v>88</v>
      </c>
      <c r="E253" s="4"/>
      <c r="F253" s="6" t="s">
        <v>9</v>
      </c>
      <c r="G253" s="348"/>
      <c r="H253" s="346"/>
      <c r="I253" s="346"/>
    </row>
    <row r="254" spans="1:9" ht="45">
      <c r="A254" s="347"/>
      <c r="B254" s="353"/>
      <c r="C254" s="347"/>
      <c r="D254" s="12" t="s">
        <v>89</v>
      </c>
      <c r="E254" s="4"/>
      <c r="F254" s="6" t="s">
        <v>9</v>
      </c>
      <c r="G254" s="348"/>
      <c r="H254" s="346"/>
      <c r="I254" s="346"/>
    </row>
    <row r="255" spans="1:9" ht="45">
      <c r="A255" s="347">
        <v>89</v>
      </c>
      <c r="B255" s="353" t="s">
        <v>317</v>
      </c>
      <c r="C255" s="347" t="s">
        <v>108</v>
      </c>
      <c r="D255" s="12" t="s">
        <v>90</v>
      </c>
      <c r="E255" s="7" t="s">
        <v>91</v>
      </c>
      <c r="F255" s="6" t="s">
        <v>9</v>
      </c>
      <c r="G255" s="348">
        <v>4.136</v>
      </c>
      <c r="H255" s="346">
        <v>43481</v>
      </c>
      <c r="I255" s="346">
        <f ca="1">IF(H255=H252,I252,H255+INT(RAND()*(5-3)+3))</f>
        <v>43482</v>
      </c>
    </row>
    <row r="256" spans="1:9" ht="60">
      <c r="A256" s="347"/>
      <c r="B256" s="353"/>
      <c r="C256" s="347"/>
      <c r="D256" s="12" t="s">
        <v>88</v>
      </c>
      <c r="E256" s="7"/>
      <c r="F256" s="6" t="s">
        <v>9</v>
      </c>
      <c r="G256" s="348"/>
      <c r="H256" s="346"/>
      <c r="I256" s="346"/>
    </row>
    <row r="257" spans="1:9" ht="45">
      <c r="A257" s="347"/>
      <c r="B257" s="353"/>
      <c r="C257" s="347"/>
      <c r="D257" s="12" t="s">
        <v>89</v>
      </c>
      <c r="E257" s="7"/>
      <c r="F257" s="6" t="s">
        <v>9</v>
      </c>
      <c r="G257" s="348"/>
      <c r="H257" s="346"/>
      <c r="I257" s="346"/>
    </row>
    <row r="258" spans="1:9" ht="45">
      <c r="A258" s="347">
        <v>90</v>
      </c>
      <c r="B258" s="353" t="s">
        <v>93</v>
      </c>
      <c r="C258" s="346">
        <v>43398</v>
      </c>
      <c r="D258" s="12" t="s">
        <v>90</v>
      </c>
      <c r="E258" s="7" t="s">
        <v>91</v>
      </c>
      <c r="F258" s="6" t="s">
        <v>9</v>
      </c>
      <c r="G258" s="348">
        <v>3.7697</v>
      </c>
      <c r="H258" s="346">
        <v>43481</v>
      </c>
      <c r="I258" s="346">
        <f ca="1">IF(H258=H255,I255,H258+INT(RAND()*(5-3)+3))</f>
        <v>43482</v>
      </c>
    </row>
    <row r="259" spans="1:9" ht="60">
      <c r="A259" s="347"/>
      <c r="B259" s="353"/>
      <c r="C259" s="346"/>
      <c r="D259" s="12" t="s">
        <v>88</v>
      </c>
      <c r="E259" s="7"/>
      <c r="F259" s="6" t="s">
        <v>9</v>
      </c>
      <c r="G259" s="348"/>
      <c r="H259" s="346"/>
      <c r="I259" s="346"/>
    </row>
    <row r="260" spans="1:9" ht="45">
      <c r="A260" s="347"/>
      <c r="B260" s="353"/>
      <c r="C260" s="346"/>
      <c r="D260" s="12" t="s">
        <v>89</v>
      </c>
      <c r="E260" s="7"/>
      <c r="F260" s="6" t="s">
        <v>9</v>
      </c>
      <c r="G260" s="348"/>
      <c r="H260" s="346"/>
      <c r="I260" s="346"/>
    </row>
    <row r="261" spans="1:9" ht="45">
      <c r="A261" s="347">
        <v>91</v>
      </c>
      <c r="B261" s="353" t="s">
        <v>1043</v>
      </c>
      <c r="C261" s="346">
        <v>43398</v>
      </c>
      <c r="D261" s="12" t="s">
        <v>90</v>
      </c>
      <c r="E261" s="7" t="s">
        <v>91</v>
      </c>
      <c r="F261" s="6" t="s">
        <v>9</v>
      </c>
      <c r="G261" s="348">
        <v>4.0505</v>
      </c>
      <c r="H261" s="346">
        <v>43481</v>
      </c>
      <c r="I261" s="346">
        <f ca="1">IF(H261=H258,I258,H261+INT(RAND()*(5-3)+3))</f>
        <v>43482</v>
      </c>
    </row>
    <row r="262" spans="1:9" ht="60">
      <c r="A262" s="347"/>
      <c r="B262" s="353"/>
      <c r="C262" s="347"/>
      <c r="D262" s="12" t="s">
        <v>88</v>
      </c>
      <c r="E262" s="7"/>
      <c r="F262" s="6" t="s">
        <v>9</v>
      </c>
      <c r="G262" s="348"/>
      <c r="H262" s="346"/>
      <c r="I262" s="346"/>
    </row>
    <row r="263" spans="1:9" ht="45">
      <c r="A263" s="347"/>
      <c r="B263" s="353"/>
      <c r="C263" s="347"/>
      <c r="D263" s="12" t="s">
        <v>89</v>
      </c>
      <c r="E263" s="7"/>
      <c r="F263" s="6" t="s">
        <v>9</v>
      </c>
      <c r="G263" s="348"/>
      <c r="H263" s="346"/>
      <c r="I263" s="346"/>
    </row>
    <row r="264" spans="1:9" ht="45">
      <c r="A264" s="347">
        <v>92</v>
      </c>
      <c r="B264" s="353" t="s">
        <v>318</v>
      </c>
      <c r="C264" s="346">
        <v>43429</v>
      </c>
      <c r="D264" s="12" t="s">
        <v>90</v>
      </c>
      <c r="E264" s="7" t="s">
        <v>91</v>
      </c>
      <c r="F264" s="6" t="s">
        <v>9</v>
      </c>
      <c r="G264" s="348">
        <v>4.869</v>
      </c>
      <c r="H264" s="346">
        <v>43481</v>
      </c>
      <c r="I264" s="346">
        <f ca="1">IF(H264=H261,I261,H264+INT(RAND()*(5-3)+3))</f>
        <v>43482</v>
      </c>
    </row>
    <row r="265" spans="1:9" ht="60">
      <c r="A265" s="347"/>
      <c r="B265" s="353"/>
      <c r="C265" s="347"/>
      <c r="D265" s="12" t="s">
        <v>88</v>
      </c>
      <c r="E265" s="7"/>
      <c r="F265" s="6" t="s">
        <v>9</v>
      </c>
      <c r="G265" s="348"/>
      <c r="H265" s="346"/>
      <c r="I265" s="346"/>
    </row>
    <row r="266" spans="1:9" ht="45">
      <c r="A266" s="347"/>
      <c r="B266" s="353"/>
      <c r="C266" s="347"/>
      <c r="D266" s="12" t="s">
        <v>89</v>
      </c>
      <c r="E266" s="7"/>
      <c r="F266" s="6" t="s">
        <v>9</v>
      </c>
      <c r="G266" s="348"/>
      <c r="H266" s="346"/>
      <c r="I266" s="346"/>
    </row>
    <row r="267" spans="1:9" ht="45">
      <c r="A267" s="347">
        <v>93</v>
      </c>
      <c r="B267" s="353" t="s">
        <v>1044</v>
      </c>
      <c r="C267" s="346">
        <v>43396</v>
      </c>
      <c r="D267" s="12" t="s">
        <v>90</v>
      </c>
      <c r="E267" s="7" t="s">
        <v>91</v>
      </c>
      <c r="F267" s="6" t="s">
        <v>9</v>
      </c>
      <c r="G267" s="348">
        <v>3.932</v>
      </c>
      <c r="H267" s="346">
        <v>43481</v>
      </c>
      <c r="I267" s="346">
        <f ca="1">IF(H267=H264,I264,H267+INT(RAND()*(5-3)+3))</f>
        <v>43482</v>
      </c>
    </row>
    <row r="268" spans="1:9" ht="60">
      <c r="A268" s="347"/>
      <c r="B268" s="353"/>
      <c r="C268" s="347"/>
      <c r="D268" s="12" t="s">
        <v>88</v>
      </c>
      <c r="E268" s="7"/>
      <c r="F268" s="6" t="s">
        <v>9</v>
      </c>
      <c r="G268" s="348"/>
      <c r="H268" s="346"/>
      <c r="I268" s="346"/>
    </row>
    <row r="269" spans="1:9" ht="45">
      <c r="A269" s="347"/>
      <c r="B269" s="353"/>
      <c r="C269" s="347"/>
      <c r="D269" s="12" t="s">
        <v>89</v>
      </c>
      <c r="E269" s="7"/>
      <c r="F269" s="6" t="s">
        <v>9</v>
      </c>
      <c r="G269" s="348"/>
      <c r="H269" s="346"/>
      <c r="I269" s="346"/>
    </row>
    <row r="270" spans="1:9" ht="30">
      <c r="A270" s="347">
        <v>94</v>
      </c>
      <c r="B270" s="353" t="s">
        <v>1045</v>
      </c>
      <c r="C270" s="346">
        <v>43397</v>
      </c>
      <c r="D270" s="12" t="s">
        <v>86</v>
      </c>
      <c r="E270" s="4" t="s">
        <v>87</v>
      </c>
      <c r="F270" s="6" t="s">
        <v>9</v>
      </c>
      <c r="G270" s="348">
        <v>3.9349</v>
      </c>
      <c r="H270" s="346">
        <v>43481</v>
      </c>
      <c r="I270" s="346">
        <f ca="1">IF(H270=H267,I267,H270+INT(RAND()*(5-3)+3))</f>
        <v>43482</v>
      </c>
    </row>
    <row r="271" spans="1:9" ht="60">
      <c r="A271" s="347"/>
      <c r="B271" s="353"/>
      <c r="C271" s="347"/>
      <c r="D271" s="12" t="s">
        <v>88</v>
      </c>
      <c r="E271" s="4"/>
      <c r="F271" s="6" t="s">
        <v>9</v>
      </c>
      <c r="G271" s="348"/>
      <c r="H271" s="346"/>
      <c r="I271" s="346"/>
    </row>
    <row r="272" spans="1:9" ht="45">
      <c r="A272" s="347"/>
      <c r="B272" s="353"/>
      <c r="C272" s="347"/>
      <c r="D272" s="12" t="s">
        <v>89</v>
      </c>
      <c r="E272" s="4"/>
      <c r="F272" s="6" t="s">
        <v>9</v>
      </c>
      <c r="G272" s="348"/>
      <c r="H272" s="346"/>
      <c r="I272" s="346"/>
    </row>
    <row r="273" spans="1:9" ht="45">
      <c r="A273" s="347">
        <v>95</v>
      </c>
      <c r="B273" s="353" t="s">
        <v>319</v>
      </c>
      <c r="C273" s="346">
        <v>43398</v>
      </c>
      <c r="D273" s="12" t="s">
        <v>90</v>
      </c>
      <c r="E273" s="7" t="s">
        <v>91</v>
      </c>
      <c r="F273" s="6" t="s">
        <v>9</v>
      </c>
      <c r="G273" s="348">
        <v>3.9111</v>
      </c>
      <c r="H273" s="346">
        <v>43481</v>
      </c>
      <c r="I273" s="346">
        <f ca="1">IF(H273=H270,I270,H273+INT(RAND()*(5-3)+3))</f>
        <v>43482</v>
      </c>
    </row>
    <row r="274" spans="1:9" ht="60">
      <c r="A274" s="347"/>
      <c r="B274" s="353"/>
      <c r="C274" s="347"/>
      <c r="D274" s="12" t="s">
        <v>88</v>
      </c>
      <c r="E274" s="7"/>
      <c r="F274" s="6" t="s">
        <v>9</v>
      </c>
      <c r="G274" s="348"/>
      <c r="H274" s="346"/>
      <c r="I274" s="346"/>
    </row>
    <row r="275" spans="1:9" ht="45">
      <c r="A275" s="347"/>
      <c r="B275" s="353"/>
      <c r="C275" s="347"/>
      <c r="D275" s="12" t="s">
        <v>89</v>
      </c>
      <c r="E275" s="7"/>
      <c r="F275" s="6" t="s">
        <v>9</v>
      </c>
      <c r="G275" s="348"/>
      <c r="H275" s="346"/>
      <c r="I275" s="346"/>
    </row>
    <row r="276" spans="1:9" ht="45">
      <c r="A276" s="347">
        <v>96</v>
      </c>
      <c r="B276" s="353" t="s">
        <v>320</v>
      </c>
      <c r="C276" s="346">
        <v>43346</v>
      </c>
      <c r="D276" s="12" t="s">
        <v>90</v>
      </c>
      <c r="E276" s="7" t="s">
        <v>91</v>
      </c>
      <c r="F276" s="6" t="s">
        <v>9</v>
      </c>
      <c r="G276" s="348">
        <v>4.3819</v>
      </c>
      <c r="H276" s="346">
        <v>43481</v>
      </c>
      <c r="I276" s="346">
        <f ca="1">IF(H276=H273,I273,H276+INT(RAND()*(5-3)+3))</f>
        <v>43482</v>
      </c>
    </row>
    <row r="277" spans="1:9" ht="60">
      <c r="A277" s="347"/>
      <c r="B277" s="353"/>
      <c r="C277" s="347"/>
      <c r="D277" s="12" t="s">
        <v>88</v>
      </c>
      <c r="E277" s="7"/>
      <c r="F277" s="6" t="s">
        <v>9</v>
      </c>
      <c r="G277" s="348"/>
      <c r="H277" s="346"/>
      <c r="I277" s="346"/>
    </row>
    <row r="278" spans="1:9" ht="45">
      <c r="A278" s="347"/>
      <c r="B278" s="353"/>
      <c r="C278" s="347"/>
      <c r="D278" s="12" t="s">
        <v>89</v>
      </c>
      <c r="E278" s="7"/>
      <c r="F278" s="6" t="s">
        <v>9</v>
      </c>
      <c r="G278" s="348"/>
      <c r="H278" s="346"/>
      <c r="I278" s="346"/>
    </row>
    <row r="279" spans="1:9" ht="45">
      <c r="A279" s="347">
        <v>97</v>
      </c>
      <c r="B279" s="353" t="s">
        <v>99</v>
      </c>
      <c r="C279" s="346">
        <v>43401</v>
      </c>
      <c r="D279" s="12" t="s">
        <v>90</v>
      </c>
      <c r="E279" s="7" t="s">
        <v>91</v>
      </c>
      <c r="F279" s="6" t="s">
        <v>9</v>
      </c>
      <c r="G279" s="348">
        <v>3.6315</v>
      </c>
      <c r="H279" s="346">
        <v>43481</v>
      </c>
      <c r="I279" s="346">
        <f ca="1">IF(H279=H276,I276,H279+INT(RAND()*(5-3)+3))</f>
        <v>43482</v>
      </c>
    </row>
    <row r="280" spans="1:9" ht="60">
      <c r="A280" s="347"/>
      <c r="B280" s="353"/>
      <c r="C280" s="347"/>
      <c r="D280" s="12" t="s">
        <v>88</v>
      </c>
      <c r="E280" s="7"/>
      <c r="F280" s="6" t="s">
        <v>9</v>
      </c>
      <c r="G280" s="348"/>
      <c r="H280" s="346"/>
      <c r="I280" s="346"/>
    </row>
    <row r="281" spans="1:9" ht="45">
      <c r="A281" s="347"/>
      <c r="B281" s="353"/>
      <c r="C281" s="347"/>
      <c r="D281" s="12" t="s">
        <v>89</v>
      </c>
      <c r="E281" s="7"/>
      <c r="F281" s="6" t="s">
        <v>9</v>
      </c>
      <c r="G281" s="348"/>
      <c r="H281" s="346"/>
      <c r="I281" s="346"/>
    </row>
    <row r="282" spans="1:9" ht="45">
      <c r="A282" s="347">
        <v>98</v>
      </c>
      <c r="B282" s="353" t="s">
        <v>98</v>
      </c>
      <c r="C282" s="346">
        <v>43398</v>
      </c>
      <c r="D282" s="12" t="s">
        <v>90</v>
      </c>
      <c r="E282" s="7" t="s">
        <v>91</v>
      </c>
      <c r="F282" s="6" t="s">
        <v>9</v>
      </c>
      <c r="G282" s="348">
        <v>4.0111</v>
      </c>
      <c r="H282" s="346">
        <v>43481</v>
      </c>
      <c r="I282" s="346">
        <f ca="1">IF(H282=H279,I279,H282+INT(RAND()*(5-3)+3))</f>
        <v>43482</v>
      </c>
    </row>
    <row r="283" spans="1:9" ht="60">
      <c r="A283" s="347"/>
      <c r="B283" s="353"/>
      <c r="C283" s="347"/>
      <c r="D283" s="12" t="s">
        <v>88</v>
      </c>
      <c r="E283" s="7"/>
      <c r="F283" s="6" t="s">
        <v>9</v>
      </c>
      <c r="G283" s="348"/>
      <c r="H283" s="346"/>
      <c r="I283" s="346"/>
    </row>
    <row r="284" spans="1:9" ht="45">
      <c r="A284" s="347"/>
      <c r="B284" s="353"/>
      <c r="C284" s="347"/>
      <c r="D284" s="12" t="s">
        <v>89</v>
      </c>
      <c r="E284" s="7"/>
      <c r="F284" s="6" t="s">
        <v>9</v>
      </c>
      <c r="G284" s="348"/>
      <c r="H284" s="346"/>
      <c r="I284" s="346"/>
    </row>
    <row r="285" spans="1:9" ht="45">
      <c r="A285" s="347">
        <v>99</v>
      </c>
      <c r="B285" s="353" t="s">
        <v>321</v>
      </c>
      <c r="C285" s="346">
        <v>43403</v>
      </c>
      <c r="D285" s="12" t="s">
        <v>90</v>
      </c>
      <c r="E285" s="7" t="s">
        <v>91</v>
      </c>
      <c r="F285" s="6" t="s">
        <v>9</v>
      </c>
      <c r="G285" s="348">
        <v>4.133</v>
      </c>
      <c r="H285" s="346">
        <v>43481</v>
      </c>
      <c r="I285" s="346">
        <f ca="1">IF(H285=H282,I282,H285+INT(RAND()*(5-3)+3))</f>
        <v>43482</v>
      </c>
    </row>
    <row r="286" spans="1:9" ht="60">
      <c r="A286" s="347"/>
      <c r="B286" s="353"/>
      <c r="C286" s="347"/>
      <c r="D286" s="12" t="s">
        <v>88</v>
      </c>
      <c r="E286" s="7"/>
      <c r="F286" s="6" t="s">
        <v>9</v>
      </c>
      <c r="G286" s="348"/>
      <c r="H286" s="346"/>
      <c r="I286" s="346"/>
    </row>
    <row r="287" spans="1:9" ht="45">
      <c r="A287" s="347"/>
      <c r="B287" s="353"/>
      <c r="C287" s="347"/>
      <c r="D287" s="12" t="s">
        <v>89</v>
      </c>
      <c r="E287" s="7"/>
      <c r="F287" s="6" t="s">
        <v>9</v>
      </c>
      <c r="G287" s="348"/>
      <c r="H287" s="346"/>
      <c r="I287" s="346"/>
    </row>
    <row r="288" spans="1:9" ht="51" customHeight="1">
      <c r="A288" s="347">
        <v>100</v>
      </c>
      <c r="B288" s="353" t="s">
        <v>322</v>
      </c>
      <c r="C288" s="340">
        <v>43349</v>
      </c>
      <c r="D288" s="12" t="s">
        <v>51</v>
      </c>
      <c r="E288" s="4" t="s">
        <v>52</v>
      </c>
      <c r="F288" s="6" t="s">
        <v>9</v>
      </c>
      <c r="G288" s="343">
        <v>4.1813</v>
      </c>
      <c r="H288" s="340">
        <v>43481</v>
      </c>
      <c r="I288" s="340">
        <f ca="1">IF(H288=H285,I285,H288+INT(RAND()*(5-3)+3))</f>
        <v>43482</v>
      </c>
    </row>
    <row r="289" spans="1:9" ht="52.5" customHeight="1">
      <c r="A289" s="347"/>
      <c r="B289" s="353"/>
      <c r="C289" s="338"/>
      <c r="D289" s="12" t="s">
        <v>54</v>
      </c>
      <c r="E289" s="4"/>
      <c r="F289" s="6" t="s">
        <v>9</v>
      </c>
      <c r="G289" s="344"/>
      <c r="H289" s="341"/>
      <c r="I289" s="341"/>
    </row>
    <row r="290" spans="1:9" ht="45">
      <c r="A290" s="347">
        <v>101</v>
      </c>
      <c r="B290" s="353" t="s">
        <v>323</v>
      </c>
      <c r="C290" s="346">
        <v>43402</v>
      </c>
      <c r="D290" s="12" t="s">
        <v>90</v>
      </c>
      <c r="E290" s="7" t="s">
        <v>91</v>
      </c>
      <c r="F290" s="6" t="s">
        <v>9</v>
      </c>
      <c r="G290" s="348">
        <v>4.3641</v>
      </c>
      <c r="H290" s="346">
        <v>43482</v>
      </c>
      <c r="I290" s="346">
        <f ca="1">IF(H290=H287,I287,H290+INT(RAND()*(5-3)+3))</f>
        <v>43486</v>
      </c>
    </row>
    <row r="291" spans="1:9" ht="60">
      <c r="A291" s="347"/>
      <c r="B291" s="353"/>
      <c r="C291" s="347"/>
      <c r="D291" s="12" t="s">
        <v>88</v>
      </c>
      <c r="E291" s="7"/>
      <c r="F291" s="6" t="s">
        <v>9</v>
      </c>
      <c r="G291" s="348"/>
      <c r="H291" s="346"/>
      <c r="I291" s="346"/>
    </row>
    <row r="292" spans="1:9" ht="45">
      <c r="A292" s="347"/>
      <c r="B292" s="353"/>
      <c r="C292" s="347"/>
      <c r="D292" s="12" t="s">
        <v>89</v>
      </c>
      <c r="E292" s="7"/>
      <c r="F292" s="6" t="s">
        <v>9</v>
      </c>
      <c r="G292" s="348"/>
      <c r="H292" s="346"/>
      <c r="I292" s="346"/>
    </row>
    <row r="293" spans="1:9" ht="45">
      <c r="A293" s="347">
        <v>102</v>
      </c>
      <c r="B293" s="353" t="s">
        <v>324</v>
      </c>
      <c r="C293" s="346">
        <v>43320</v>
      </c>
      <c r="D293" s="12" t="s">
        <v>90</v>
      </c>
      <c r="E293" s="4" t="s">
        <v>91</v>
      </c>
      <c r="F293" s="6" t="s">
        <v>9</v>
      </c>
      <c r="G293" s="348">
        <v>4.4837</v>
      </c>
      <c r="H293" s="346">
        <v>43482</v>
      </c>
      <c r="I293" s="346">
        <f ca="1">IF(H293=H290,I290,H293+INT(RAND()*(5-3)+3))</f>
        <v>43486</v>
      </c>
    </row>
    <row r="294" spans="1:9" ht="60">
      <c r="A294" s="347"/>
      <c r="B294" s="353"/>
      <c r="C294" s="347"/>
      <c r="D294" s="12" t="s">
        <v>88</v>
      </c>
      <c r="E294" s="4"/>
      <c r="F294" s="6" t="s">
        <v>9</v>
      </c>
      <c r="G294" s="348"/>
      <c r="H294" s="346"/>
      <c r="I294" s="346"/>
    </row>
    <row r="295" spans="1:9" ht="45">
      <c r="A295" s="347"/>
      <c r="B295" s="353"/>
      <c r="C295" s="347"/>
      <c r="D295" s="12" t="s">
        <v>89</v>
      </c>
      <c r="E295" s="4"/>
      <c r="F295" s="6" t="s">
        <v>9</v>
      </c>
      <c r="G295" s="348"/>
      <c r="H295" s="346"/>
      <c r="I295" s="346"/>
    </row>
    <row r="296" spans="1:9" ht="45">
      <c r="A296" s="347">
        <v>103</v>
      </c>
      <c r="B296" s="353" t="s">
        <v>114</v>
      </c>
      <c r="C296" s="346">
        <v>43343</v>
      </c>
      <c r="D296" s="12" t="s">
        <v>90</v>
      </c>
      <c r="E296" s="4" t="s">
        <v>91</v>
      </c>
      <c r="F296" s="6" t="s">
        <v>9</v>
      </c>
      <c r="G296" s="348">
        <v>4.057</v>
      </c>
      <c r="H296" s="346">
        <v>43481</v>
      </c>
      <c r="I296" s="346">
        <f ca="1">IF(H296=H288,I288,H296+INT(RAND()*(5-3)+3))</f>
        <v>43482</v>
      </c>
    </row>
    <row r="297" spans="1:9" ht="60">
      <c r="A297" s="347"/>
      <c r="B297" s="353"/>
      <c r="C297" s="347"/>
      <c r="D297" s="12" t="s">
        <v>88</v>
      </c>
      <c r="E297" s="4"/>
      <c r="F297" s="6" t="s">
        <v>9</v>
      </c>
      <c r="G297" s="348"/>
      <c r="H297" s="346"/>
      <c r="I297" s="346"/>
    </row>
    <row r="298" spans="1:9" ht="45">
      <c r="A298" s="347"/>
      <c r="B298" s="353"/>
      <c r="C298" s="347"/>
      <c r="D298" s="12" t="s">
        <v>89</v>
      </c>
      <c r="E298" s="4"/>
      <c r="F298" s="6" t="s">
        <v>9</v>
      </c>
      <c r="G298" s="348"/>
      <c r="H298" s="346"/>
      <c r="I298" s="346"/>
    </row>
    <row r="299" spans="1:9" ht="45">
      <c r="A299" s="347">
        <v>104</v>
      </c>
      <c r="B299" s="353" t="s">
        <v>325</v>
      </c>
      <c r="C299" s="346">
        <v>43329</v>
      </c>
      <c r="D299" s="12" t="s">
        <v>90</v>
      </c>
      <c r="E299" s="4" t="s">
        <v>91</v>
      </c>
      <c r="F299" s="6" t="s">
        <v>9</v>
      </c>
      <c r="G299" s="348">
        <v>3.304</v>
      </c>
      <c r="H299" s="346">
        <v>43482</v>
      </c>
      <c r="I299" s="346">
        <f ca="1">IF(H299=H296,I296,H299+INT(RAND()*(5-3)+3))</f>
        <v>43485</v>
      </c>
    </row>
    <row r="300" spans="1:9" ht="60">
      <c r="A300" s="347"/>
      <c r="B300" s="353"/>
      <c r="C300" s="347"/>
      <c r="D300" s="12" t="s">
        <v>88</v>
      </c>
      <c r="E300" s="4"/>
      <c r="F300" s="6" t="s">
        <v>9</v>
      </c>
      <c r="G300" s="348"/>
      <c r="H300" s="346"/>
      <c r="I300" s="346"/>
    </row>
    <row r="301" spans="1:9" ht="45">
      <c r="A301" s="347"/>
      <c r="B301" s="353"/>
      <c r="C301" s="347"/>
      <c r="D301" s="12" t="s">
        <v>89</v>
      </c>
      <c r="E301" s="4"/>
      <c r="F301" s="6" t="s">
        <v>9</v>
      </c>
      <c r="G301" s="348"/>
      <c r="H301" s="346"/>
      <c r="I301" s="346"/>
    </row>
    <row r="302" spans="1:9" ht="45">
      <c r="A302" s="347">
        <v>105</v>
      </c>
      <c r="B302" s="353" t="s">
        <v>326</v>
      </c>
      <c r="C302" s="346">
        <v>43419</v>
      </c>
      <c r="D302" s="12" t="s">
        <v>90</v>
      </c>
      <c r="E302" s="7" t="s">
        <v>91</v>
      </c>
      <c r="F302" s="6" t="s">
        <v>9</v>
      </c>
      <c r="G302" s="348">
        <v>3.6315</v>
      </c>
      <c r="H302" s="346">
        <v>43482</v>
      </c>
      <c r="I302" s="346">
        <f ca="1">IF(H302=H299,I299,H302+INT(RAND()*(5-3)+3))</f>
        <v>43485</v>
      </c>
    </row>
    <row r="303" spans="1:9" ht="60">
      <c r="A303" s="347"/>
      <c r="B303" s="353"/>
      <c r="C303" s="347"/>
      <c r="D303" s="12" t="s">
        <v>88</v>
      </c>
      <c r="E303" s="7"/>
      <c r="F303" s="6" t="s">
        <v>9</v>
      </c>
      <c r="G303" s="348"/>
      <c r="H303" s="346"/>
      <c r="I303" s="346"/>
    </row>
    <row r="304" spans="1:9" ht="45">
      <c r="A304" s="347"/>
      <c r="B304" s="353"/>
      <c r="C304" s="347"/>
      <c r="D304" s="12" t="s">
        <v>89</v>
      </c>
      <c r="E304" s="7"/>
      <c r="F304" s="6" t="s">
        <v>9</v>
      </c>
      <c r="G304" s="348"/>
      <c r="H304" s="346"/>
      <c r="I304" s="346"/>
    </row>
    <row r="305" spans="1:9" ht="30">
      <c r="A305" s="347">
        <v>106</v>
      </c>
      <c r="B305" s="353" t="s">
        <v>119</v>
      </c>
      <c r="C305" s="346">
        <v>43329</v>
      </c>
      <c r="D305" s="12" t="s">
        <v>118</v>
      </c>
      <c r="E305" s="4" t="s">
        <v>87</v>
      </c>
      <c r="F305" s="6" t="s">
        <v>9</v>
      </c>
      <c r="G305" s="348">
        <v>3.8697</v>
      </c>
      <c r="H305" s="346">
        <v>43488</v>
      </c>
      <c r="I305" s="346">
        <f>IF(H305=H302,I302,H305+2)</f>
        <v>43490</v>
      </c>
    </row>
    <row r="306" spans="1:9" ht="60">
      <c r="A306" s="347"/>
      <c r="B306" s="353"/>
      <c r="C306" s="347"/>
      <c r="D306" s="12" t="s">
        <v>88</v>
      </c>
      <c r="E306" s="4"/>
      <c r="F306" s="6" t="s">
        <v>9</v>
      </c>
      <c r="G306" s="348"/>
      <c r="H306" s="346"/>
      <c r="I306" s="346"/>
    </row>
    <row r="307" spans="1:9" ht="45">
      <c r="A307" s="347"/>
      <c r="B307" s="353"/>
      <c r="C307" s="347"/>
      <c r="D307" s="12" t="s">
        <v>89</v>
      </c>
      <c r="E307" s="4"/>
      <c r="F307" s="6" t="s">
        <v>9</v>
      </c>
      <c r="G307" s="348"/>
      <c r="H307" s="346"/>
      <c r="I307" s="346"/>
    </row>
    <row r="308" spans="1:9" ht="30">
      <c r="A308" s="347">
        <v>107</v>
      </c>
      <c r="B308" s="353" t="s">
        <v>117</v>
      </c>
      <c r="C308" s="346">
        <v>43315</v>
      </c>
      <c r="D308" s="12" t="s">
        <v>118</v>
      </c>
      <c r="E308" s="4" t="s">
        <v>87</v>
      </c>
      <c r="F308" s="6" t="s">
        <v>9</v>
      </c>
      <c r="G308" s="348">
        <v>4.241</v>
      </c>
      <c r="H308" s="346">
        <v>43488</v>
      </c>
      <c r="I308" s="346">
        <f ca="1">IF(H308=H305,I305,H308+INT(RAND()*(5-3)+3))</f>
        <v>43490</v>
      </c>
    </row>
    <row r="309" spans="1:9" ht="60">
      <c r="A309" s="347"/>
      <c r="B309" s="353"/>
      <c r="C309" s="347"/>
      <c r="D309" s="12" t="s">
        <v>88</v>
      </c>
      <c r="E309" s="4"/>
      <c r="F309" s="6" t="s">
        <v>9</v>
      </c>
      <c r="G309" s="348"/>
      <c r="H309" s="346"/>
      <c r="I309" s="346"/>
    </row>
    <row r="310" spans="1:9" ht="45">
      <c r="A310" s="347"/>
      <c r="B310" s="353"/>
      <c r="C310" s="347"/>
      <c r="D310" s="12" t="s">
        <v>89</v>
      </c>
      <c r="E310" s="4"/>
      <c r="F310" s="6" t="s">
        <v>9</v>
      </c>
      <c r="G310" s="348"/>
      <c r="H310" s="346"/>
      <c r="I310" s="346"/>
    </row>
    <row r="311" spans="1:9" ht="30">
      <c r="A311" s="347">
        <v>108</v>
      </c>
      <c r="B311" s="353" t="s">
        <v>123</v>
      </c>
      <c r="C311" s="346">
        <v>43328</v>
      </c>
      <c r="D311" s="12" t="s">
        <v>120</v>
      </c>
      <c r="E311" s="4" t="s">
        <v>87</v>
      </c>
      <c r="F311" s="6" t="s">
        <v>9</v>
      </c>
      <c r="G311" s="348">
        <v>3.6158</v>
      </c>
      <c r="H311" s="346">
        <v>43488</v>
      </c>
      <c r="I311" s="346">
        <f ca="1">IF(H311=H308,I308,H311+INT(RAND()*(5-3)+3))</f>
        <v>43490</v>
      </c>
    </row>
    <row r="312" spans="1:9" ht="60">
      <c r="A312" s="347"/>
      <c r="B312" s="353"/>
      <c r="C312" s="347"/>
      <c r="D312" s="12" t="s">
        <v>88</v>
      </c>
      <c r="E312" s="4"/>
      <c r="F312" s="6" t="s">
        <v>9</v>
      </c>
      <c r="G312" s="348"/>
      <c r="H312" s="346"/>
      <c r="I312" s="346"/>
    </row>
    <row r="313" spans="1:9" ht="45">
      <c r="A313" s="347"/>
      <c r="B313" s="353"/>
      <c r="C313" s="347"/>
      <c r="D313" s="12" t="s">
        <v>89</v>
      </c>
      <c r="E313" s="4"/>
      <c r="F313" s="6" t="s">
        <v>9</v>
      </c>
      <c r="G313" s="348"/>
      <c r="H313" s="346"/>
      <c r="I313" s="346"/>
    </row>
    <row r="314" spans="1:9" ht="45">
      <c r="A314" s="347">
        <v>109</v>
      </c>
      <c r="B314" s="353" t="s">
        <v>100</v>
      </c>
      <c r="C314" s="346">
        <v>43438</v>
      </c>
      <c r="D314" s="12" t="s">
        <v>90</v>
      </c>
      <c r="E314" s="7" t="s">
        <v>91</v>
      </c>
      <c r="F314" s="6" t="s">
        <v>9</v>
      </c>
      <c r="G314" s="348">
        <v>4.1312</v>
      </c>
      <c r="H314" s="346">
        <v>43488</v>
      </c>
      <c r="I314" s="346">
        <f ca="1">IF(H314=H311,I311,H314+INT(RAND()*(5-3)+3))</f>
        <v>43490</v>
      </c>
    </row>
    <row r="315" spans="1:9" ht="60">
      <c r="A315" s="347"/>
      <c r="B315" s="353"/>
      <c r="C315" s="347"/>
      <c r="D315" s="12" t="s">
        <v>88</v>
      </c>
      <c r="E315" s="7"/>
      <c r="F315" s="6" t="s">
        <v>9</v>
      </c>
      <c r="G315" s="348"/>
      <c r="H315" s="346"/>
      <c r="I315" s="346"/>
    </row>
    <row r="316" spans="1:9" ht="45">
      <c r="A316" s="347"/>
      <c r="B316" s="353"/>
      <c r="C316" s="347"/>
      <c r="D316" s="12" t="s">
        <v>89</v>
      </c>
      <c r="E316" s="7"/>
      <c r="F316" s="6" t="s">
        <v>9</v>
      </c>
      <c r="G316" s="348"/>
      <c r="H316" s="346"/>
      <c r="I316" s="346"/>
    </row>
    <row r="317" spans="1:9" ht="45">
      <c r="A317" s="347">
        <v>110</v>
      </c>
      <c r="B317" s="353" t="s">
        <v>101</v>
      </c>
      <c r="C317" s="346">
        <v>43439</v>
      </c>
      <c r="D317" s="12" t="s">
        <v>90</v>
      </c>
      <c r="E317" s="7" t="s">
        <v>91</v>
      </c>
      <c r="F317" s="6" t="s">
        <v>9</v>
      </c>
      <c r="G317" s="348">
        <v>4.3516</v>
      </c>
      <c r="H317" s="346">
        <v>43488</v>
      </c>
      <c r="I317" s="346">
        <f ca="1">IF(H317=H314,I314,H317+INT(RAND()*(5-3)+3))</f>
        <v>43490</v>
      </c>
    </row>
    <row r="318" spans="1:9" ht="60">
      <c r="A318" s="347"/>
      <c r="B318" s="353"/>
      <c r="C318" s="347"/>
      <c r="D318" s="12" t="s">
        <v>88</v>
      </c>
      <c r="E318" s="7"/>
      <c r="F318" s="6" t="s">
        <v>9</v>
      </c>
      <c r="G318" s="348"/>
      <c r="H318" s="346"/>
      <c r="I318" s="346"/>
    </row>
    <row r="319" spans="1:9" ht="45">
      <c r="A319" s="347"/>
      <c r="B319" s="353"/>
      <c r="C319" s="347"/>
      <c r="D319" s="12" t="s">
        <v>89</v>
      </c>
      <c r="E319" s="7"/>
      <c r="F319" s="6" t="s">
        <v>9</v>
      </c>
      <c r="G319" s="348"/>
      <c r="H319" s="346"/>
      <c r="I319" s="346"/>
    </row>
    <row r="320" spans="1:9" ht="45">
      <c r="A320" s="347">
        <v>111</v>
      </c>
      <c r="B320" s="353" t="s">
        <v>94</v>
      </c>
      <c r="C320" s="346">
        <v>43440</v>
      </c>
      <c r="D320" s="12" t="s">
        <v>90</v>
      </c>
      <c r="E320" s="7" t="s">
        <v>91</v>
      </c>
      <c r="F320" s="6" t="s">
        <v>9</v>
      </c>
      <c r="G320" s="348">
        <v>4.3166</v>
      </c>
      <c r="H320" s="346">
        <v>43488</v>
      </c>
      <c r="I320" s="346">
        <f ca="1">IF(H320=H317,I317,H320+INT(RAND()*(5-3)+3))</f>
        <v>43490</v>
      </c>
    </row>
    <row r="321" spans="1:9" ht="60">
      <c r="A321" s="347"/>
      <c r="B321" s="353"/>
      <c r="C321" s="347"/>
      <c r="D321" s="12" t="s">
        <v>88</v>
      </c>
      <c r="E321" s="7"/>
      <c r="F321" s="6" t="s">
        <v>9</v>
      </c>
      <c r="G321" s="348"/>
      <c r="H321" s="346"/>
      <c r="I321" s="346"/>
    </row>
    <row r="322" spans="1:9" ht="45">
      <c r="A322" s="347"/>
      <c r="B322" s="353"/>
      <c r="C322" s="347"/>
      <c r="D322" s="12" t="s">
        <v>89</v>
      </c>
      <c r="E322" s="7"/>
      <c r="F322" s="6" t="s">
        <v>9</v>
      </c>
      <c r="G322" s="348"/>
      <c r="H322" s="346"/>
      <c r="I322" s="346"/>
    </row>
    <row r="323" spans="1:9" ht="45">
      <c r="A323" s="347">
        <v>112</v>
      </c>
      <c r="B323" s="353" t="s">
        <v>95</v>
      </c>
      <c r="C323" s="346">
        <v>43439</v>
      </c>
      <c r="D323" s="12" t="s">
        <v>90</v>
      </c>
      <c r="E323" s="7" t="s">
        <v>91</v>
      </c>
      <c r="F323" s="6" t="s">
        <v>9</v>
      </c>
      <c r="G323" s="348">
        <v>4.2806</v>
      </c>
      <c r="H323" s="346">
        <v>43488</v>
      </c>
      <c r="I323" s="346">
        <f ca="1">IF(H323=H320,I320,H323+INT(RAND()*(5-3)+3))</f>
        <v>43490</v>
      </c>
    </row>
    <row r="324" spans="1:9" ht="60">
      <c r="A324" s="347"/>
      <c r="B324" s="353"/>
      <c r="C324" s="347"/>
      <c r="D324" s="12" t="s">
        <v>88</v>
      </c>
      <c r="E324" s="7"/>
      <c r="F324" s="6" t="s">
        <v>9</v>
      </c>
      <c r="G324" s="348"/>
      <c r="H324" s="346"/>
      <c r="I324" s="346"/>
    </row>
    <row r="325" spans="1:9" ht="45">
      <c r="A325" s="347"/>
      <c r="B325" s="353"/>
      <c r="C325" s="347"/>
      <c r="D325" s="12" t="s">
        <v>89</v>
      </c>
      <c r="E325" s="7"/>
      <c r="F325" s="6" t="s">
        <v>9</v>
      </c>
      <c r="G325" s="348"/>
      <c r="H325" s="346"/>
      <c r="I325" s="346"/>
    </row>
    <row r="326" spans="1:9" ht="45">
      <c r="A326" s="347">
        <v>113</v>
      </c>
      <c r="B326" s="353" t="s">
        <v>327</v>
      </c>
      <c r="C326" s="346">
        <v>43395</v>
      </c>
      <c r="D326" s="12" t="s">
        <v>90</v>
      </c>
      <c r="E326" s="7" t="s">
        <v>91</v>
      </c>
      <c r="F326" s="6" t="s">
        <v>9</v>
      </c>
      <c r="G326" s="348">
        <v>4.117</v>
      </c>
      <c r="H326" s="346">
        <v>43488</v>
      </c>
      <c r="I326" s="346">
        <f ca="1">IF(H326=H323,I323,H326+INT(RAND()*(5-3)+3))</f>
        <v>43490</v>
      </c>
    </row>
    <row r="327" spans="1:9" ht="60">
      <c r="A327" s="347"/>
      <c r="B327" s="353"/>
      <c r="C327" s="347"/>
      <c r="D327" s="12" t="s">
        <v>88</v>
      </c>
      <c r="E327" s="7"/>
      <c r="F327" s="6" t="s">
        <v>9</v>
      </c>
      <c r="G327" s="348"/>
      <c r="H327" s="346"/>
      <c r="I327" s="346"/>
    </row>
    <row r="328" spans="1:9" ht="45">
      <c r="A328" s="347"/>
      <c r="B328" s="353"/>
      <c r="C328" s="347"/>
      <c r="D328" s="12" t="s">
        <v>89</v>
      </c>
      <c r="E328" s="7"/>
      <c r="F328" s="6" t="s">
        <v>9</v>
      </c>
      <c r="G328" s="348"/>
      <c r="H328" s="346"/>
      <c r="I328" s="346"/>
    </row>
    <row r="329" spans="1:9" ht="45">
      <c r="A329" s="347">
        <v>114</v>
      </c>
      <c r="B329" s="353" t="s">
        <v>105</v>
      </c>
      <c r="C329" s="346">
        <v>43435</v>
      </c>
      <c r="D329" s="12" t="s">
        <v>90</v>
      </c>
      <c r="E329" s="7" t="s">
        <v>91</v>
      </c>
      <c r="F329" s="6" t="s">
        <v>9</v>
      </c>
      <c r="G329" s="348">
        <v>4.3225</v>
      </c>
      <c r="H329" s="346">
        <v>43488</v>
      </c>
      <c r="I329" s="346">
        <f ca="1">IF(H329=H326,I326,H329+INT(RAND()*(5-3)+3))</f>
        <v>43490</v>
      </c>
    </row>
    <row r="330" spans="1:9" ht="60">
      <c r="A330" s="347"/>
      <c r="B330" s="353"/>
      <c r="C330" s="347"/>
      <c r="D330" s="12" t="s">
        <v>88</v>
      </c>
      <c r="E330" s="7"/>
      <c r="F330" s="6" t="s">
        <v>9</v>
      </c>
      <c r="G330" s="348"/>
      <c r="H330" s="346"/>
      <c r="I330" s="346"/>
    </row>
    <row r="331" spans="1:9" ht="45">
      <c r="A331" s="347"/>
      <c r="B331" s="353"/>
      <c r="C331" s="347"/>
      <c r="D331" s="12" t="s">
        <v>89</v>
      </c>
      <c r="E331" s="7"/>
      <c r="F331" s="6" t="s">
        <v>9</v>
      </c>
      <c r="G331" s="348"/>
      <c r="H331" s="346"/>
      <c r="I331" s="346"/>
    </row>
    <row r="332" spans="1:9" ht="45">
      <c r="A332" s="347">
        <v>115</v>
      </c>
      <c r="B332" s="353" t="s">
        <v>328</v>
      </c>
      <c r="C332" s="346">
        <v>43403</v>
      </c>
      <c r="D332" s="12" t="s">
        <v>90</v>
      </c>
      <c r="E332" s="7" t="s">
        <v>91</v>
      </c>
      <c r="F332" s="6" t="s">
        <v>9</v>
      </c>
      <c r="G332" s="348">
        <v>3.6878</v>
      </c>
      <c r="H332" s="346">
        <v>43488</v>
      </c>
      <c r="I332" s="346">
        <f ca="1">IF(H332=H329,I329,H332+INT(RAND()*(5-3)+3))</f>
        <v>43490</v>
      </c>
    </row>
    <row r="333" spans="1:9" ht="60">
      <c r="A333" s="347"/>
      <c r="B333" s="353"/>
      <c r="C333" s="347"/>
      <c r="D333" s="12" t="s">
        <v>88</v>
      </c>
      <c r="E333" s="7"/>
      <c r="F333" s="6" t="s">
        <v>9</v>
      </c>
      <c r="G333" s="348"/>
      <c r="H333" s="346"/>
      <c r="I333" s="346"/>
    </row>
    <row r="334" spans="1:9" ht="45">
      <c r="A334" s="347"/>
      <c r="B334" s="353"/>
      <c r="C334" s="347"/>
      <c r="D334" s="12" t="s">
        <v>89</v>
      </c>
      <c r="E334" s="7"/>
      <c r="F334" s="6" t="s">
        <v>9</v>
      </c>
      <c r="G334" s="348"/>
      <c r="H334" s="346"/>
      <c r="I334" s="346"/>
    </row>
    <row r="335" spans="1:9" ht="45">
      <c r="A335" s="347">
        <v>116</v>
      </c>
      <c r="B335" s="353" t="s">
        <v>96</v>
      </c>
      <c r="C335" s="346">
        <v>43437</v>
      </c>
      <c r="D335" s="12" t="s">
        <v>90</v>
      </c>
      <c r="E335" s="7" t="s">
        <v>91</v>
      </c>
      <c r="F335" s="6" t="s">
        <v>9</v>
      </c>
      <c r="G335" s="348">
        <v>4.211</v>
      </c>
      <c r="H335" s="346">
        <v>43488</v>
      </c>
      <c r="I335" s="346">
        <f ca="1">IF(H335=H332,I332,H335+INT(RAND()*(5-3)+3))</f>
        <v>43490</v>
      </c>
    </row>
    <row r="336" spans="1:9" ht="60">
      <c r="A336" s="347"/>
      <c r="B336" s="353"/>
      <c r="C336" s="347"/>
      <c r="D336" s="12" t="s">
        <v>88</v>
      </c>
      <c r="E336" s="7"/>
      <c r="F336" s="6" t="s">
        <v>9</v>
      </c>
      <c r="G336" s="348"/>
      <c r="H336" s="346"/>
      <c r="I336" s="346"/>
    </row>
    <row r="337" spans="1:9" ht="45">
      <c r="A337" s="347"/>
      <c r="B337" s="353"/>
      <c r="C337" s="347"/>
      <c r="D337" s="12" t="s">
        <v>89</v>
      </c>
      <c r="E337" s="7"/>
      <c r="F337" s="6" t="s">
        <v>9</v>
      </c>
      <c r="G337" s="348"/>
      <c r="H337" s="346"/>
      <c r="I337" s="346"/>
    </row>
    <row r="338" spans="1:9" ht="45">
      <c r="A338" s="347">
        <v>117</v>
      </c>
      <c r="B338" s="353" t="s">
        <v>329</v>
      </c>
      <c r="C338" s="346">
        <v>43346</v>
      </c>
      <c r="D338" s="12" t="s">
        <v>90</v>
      </c>
      <c r="E338" s="4" t="s">
        <v>91</v>
      </c>
      <c r="F338" s="6" t="s">
        <v>9</v>
      </c>
      <c r="G338" s="348">
        <v>4.3819</v>
      </c>
      <c r="H338" s="346">
        <v>43488</v>
      </c>
      <c r="I338" s="346">
        <f ca="1">IF(H338=H335,I335,H338+INT(RAND()*(5-3)+3))</f>
        <v>43490</v>
      </c>
    </row>
    <row r="339" spans="1:9" ht="60">
      <c r="A339" s="347"/>
      <c r="B339" s="353"/>
      <c r="C339" s="347"/>
      <c r="D339" s="12" t="s">
        <v>88</v>
      </c>
      <c r="E339" s="4"/>
      <c r="F339" s="6" t="s">
        <v>9</v>
      </c>
      <c r="G339" s="348"/>
      <c r="H339" s="346"/>
      <c r="I339" s="346"/>
    </row>
    <row r="340" spans="1:9" ht="45">
      <c r="A340" s="347"/>
      <c r="B340" s="353"/>
      <c r="C340" s="347"/>
      <c r="D340" s="12" t="s">
        <v>89</v>
      </c>
      <c r="E340" s="4"/>
      <c r="F340" s="6" t="s">
        <v>9</v>
      </c>
      <c r="G340" s="348"/>
      <c r="H340" s="346"/>
      <c r="I340" s="346"/>
    </row>
    <row r="341" spans="1:9" ht="45">
      <c r="A341" s="347">
        <v>118</v>
      </c>
      <c r="B341" s="353" t="s">
        <v>330</v>
      </c>
      <c r="C341" s="346">
        <v>43464</v>
      </c>
      <c r="D341" s="12" t="s">
        <v>90</v>
      </c>
      <c r="E341" s="7" t="s">
        <v>91</v>
      </c>
      <c r="F341" s="6" t="s">
        <v>9</v>
      </c>
      <c r="G341" s="348">
        <v>4.0028</v>
      </c>
      <c r="H341" s="346">
        <v>43488</v>
      </c>
      <c r="I341" s="346">
        <f ca="1">IF(H341=H338,I338,H341+INT(RAND()*(5-3)+3))</f>
        <v>43490</v>
      </c>
    </row>
    <row r="342" spans="1:9" ht="60">
      <c r="A342" s="347"/>
      <c r="B342" s="353"/>
      <c r="C342" s="347"/>
      <c r="D342" s="12" t="s">
        <v>88</v>
      </c>
      <c r="E342" s="7"/>
      <c r="F342" s="6" t="s">
        <v>9</v>
      </c>
      <c r="G342" s="348"/>
      <c r="H342" s="346"/>
      <c r="I342" s="346"/>
    </row>
    <row r="343" spans="1:9" ht="45">
      <c r="A343" s="347"/>
      <c r="B343" s="353"/>
      <c r="C343" s="347"/>
      <c r="D343" s="12" t="s">
        <v>89</v>
      </c>
      <c r="E343" s="7"/>
      <c r="F343" s="6" t="s">
        <v>9</v>
      </c>
      <c r="G343" s="348"/>
      <c r="H343" s="346"/>
      <c r="I343" s="346"/>
    </row>
    <row r="344" spans="1:9" ht="30">
      <c r="A344" s="347">
        <v>119</v>
      </c>
      <c r="B344" s="353" t="s">
        <v>1046</v>
      </c>
      <c r="C344" s="346">
        <v>43340</v>
      </c>
      <c r="D344" s="12" t="s">
        <v>118</v>
      </c>
      <c r="E344" s="4" t="s">
        <v>87</v>
      </c>
      <c r="F344" s="6" t="s">
        <v>9</v>
      </c>
      <c r="G344" s="348">
        <v>4.6419</v>
      </c>
      <c r="H344" s="346">
        <v>43488</v>
      </c>
      <c r="I344" s="346">
        <f ca="1">IF(H344=H341,I341,H344+INT(RAND()*(5-3)+3))</f>
        <v>43490</v>
      </c>
    </row>
    <row r="345" spans="1:9" ht="60">
      <c r="A345" s="347"/>
      <c r="B345" s="353"/>
      <c r="C345" s="347"/>
      <c r="D345" s="12" t="s">
        <v>88</v>
      </c>
      <c r="E345" s="4"/>
      <c r="F345" s="6" t="s">
        <v>9</v>
      </c>
      <c r="G345" s="348"/>
      <c r="H345" s="346"/>
      <c r="I345" s="346"/>
    </row>
    <row r="346" spans="1:9" ht="45">
      <c r="A346" s="347"/>
      <c r="B346" s="353"/>
      <c r="C346" s="347"/>
      <c r="D346" s="12" t="s">
        <v>89</v>
      </c>
      <c r="E346" s="4"/>
      <c r="F346" s="6" t="s">
        <v>9</v>
      </c>
      <c r="G346" s="348"/>
      <c r="H346" s="346"/>
      <c r="I346" s="346"/>
    </row>
    <row r="347" spans="1:9" ht="45">
      <c r="A347" s="347">
        <v>120</v>
      </c>
      <c r="B347" s="353" t="s">
        <v>1047</v>
      </c>
      <c r="C347" s="346">
        <v>43438</v>
      </c>
      <c r="D347" s="12" t="s">
        <v>90</v>
      </c>
      <c r="E347" s="7" t="s">
        <v>91</v>
      </c>
      <c r="F347" s="6" t="s">
        <v>9</v>
      </c>
      <c r="G347" s="348">
        <v>4.1951</v>
      </c>
      <c r="H347" s="346">
        <v>43488</v>
      </c>
      <c r="I347" s="346">
        <f ca="1">IF(H347=H344,I344,H347+INT(RAND()*(5-3)+3))</f>
        <v>43490</v>
      </c>
    </row>
    <row r="348" spans="1:9" ht="60">
      <c r="A348" s="347"/>
      <c r="B348" s="353"/>
      <c r="C348" s="347"/>
      <c r="D348" s="12" t="s">
        <v>88</v>
      </c>
      <c r="E348" s="7"/>
      <c r="F348" s="6" t="s">
        <v>9</v>
      </c>
      <c r="G348" s="348"/>
      <c r="H348" s="346"/>
      <c r="I348" s="346"/>
    </row>
    <row r="349" spans="1:9" ht="45">
      <c r="A349" s="347"/>
      <c r="B349" s="353"/>
      <c r="C349" s="347"/>
      <c r="D349" s="12" t="s">
        <v>89</v>
      </c>
      <c r="E349" s="7"/>
      <c r="F349" s="6" t="s">
        <v>9</v>
      </c>
      <c r="G349" s="348"/>
      <c r="H349" s="346"/>
      <c r="I349" s="346"/>
    </row>
    <row r="350" spans="1:9" ht="30">
      <c r="A350" s="347">
        <v>121</v>
      </c>
      <c r="B350" s="353" t="s">
        <v>122</v>
      </c>
      <c r="C350" s="346">
        <v>43300</v>
      </c>
      <c r="D350" s="12" t="s">
        <v>120</v>
      </c>
      <c r="E350" s="4" t="s">
        <v>87</v>
      </c>
      <c r="F350" s="6" t="s">
        <v>9</v>
      </c>
      <c r="G350" s="348">
        <v>4.62</v>
      </c>
      <c r="H350" s="346">
        <v>43494</v>
      </c>
      <c r="I350" s="346">
        <f ca="1">IF(H350=H347,I347,H350+INT(RAND()*(5-3)+3))</f>
        <v>43498</v>
      </c>
    </row>
    <row r="351" spans="1:9" ht="60">
      <c r="A351" s="347"/>
      <c r="B351" s="353"/>
      <c r="C351" s="347"/>
      <c r="D351" s="12" t="s">
        <v>88</v>
      </c>
      <c r="E351" s="4"/>
      <c r="F351" s="6" t="s">
        <v>9</v>
      </c>
      <c r="G351" s="348"/>
      <c r="H351" s="346"/>
      <c r="I351" s="346"/>
    </row>
    <row r="352" spans="1:9" ht="45">
      <c r="A352" s="347"/>
      <c r="B352" s="353"/>
      <c r="C352" s="347"/>
      <c r="D352" s="12" t="s">
        <v>89</v>
      </c>
      <c r="E352" s="4"/>
      <c r="F352" s="6" t="s">
        <v>9</v>
      </c>
      <c r="G352" s="348"/>
      <c r="H352" s="346"/>
      <c r="I352" s="346"/>
    </row>
    <row r="353" spans="1:9" ht="45">
      <c r="A353" s="347">
        <v>122</v>
      </c>
      <c r="B353" s="353" t="s">
        <v>97</v>
      </c>
      <c r="C353" s="346">
        <v>43320</v>
      </c>
      <c r="D353" s="12" t="s">
        <v>90</v>
      </c>
      <c r="E353" s="7" t="s">
        <v>91</v>
      </c>
      <c r="F353" s="6" t="s">
        <v>9</v>
      </c>
      <c r="G353" s="348">
        <v>4.057</v>
      </c>
      <c r="H353" s="346">
        <v>43494</v>
      </c>
      <c r="I353" s="346">
        <f ca="1">IF(H353=H350,I350,H353+INT(RAND()*(5-3)+3))</f>
        <v>43498</v>
      </c>
    </row>
    <row r="354" spans="1:9" ht="60">
      <c r="A354" s="347"/>
      <c r="B354" s="353"/>
      <c r="C354" s="347"/>
      <c r="D354" s="12" t="s">
        <v>88</v>
      </c>
      <c r="E354" s="7"/>
      <c r="F354" s="6" t="s">
        <v>9</v>
      </c>
      <c r="G354" s="348"/>
      <c r="H354" s="346"/>
      <c r="I354" s="346"/>
    </row>
    <row r="355" spans="1:9" ht="45">
      <c r="A355" s="347"/>
      <c r="B355" s="353"/>
      <c r="C355" s="347"/>
      <c r="D355" s="12" t="s">
        <v>89</v>
      </c>
      <c r="E355" s="7"/>
      <c r="F355" s="6" t="s">
        <v>9</v>
      </c>
      <c r="G355" s="348"/>
      <c r="H355" s="346"/>
      <c r="I355" s="346"/>
    </row>
    <row r="356" spans="1:9" ht="45">
      <c r="A356" s="347">
        <v>123</v>
      </c>
      <c r="B356" s="353" t="s">
        <v>1048</v>
      </c>
      <c r="C356" s="346">
        <v>43419</v>
      </c>
      <c r="D356" s="12" t="s">
        <v>90</v>
      </c>
      <c r="E356" s="7" t="s">
        <v>91</v>
      </c>
      <c r="F356" s="6" t="s">
        <v>9</v>
      </c>
      <c r="G356" s="348">
        <v>4.2264</v>
      </c>
      <c r="H356" s="346">
        <v>43494</v>
      </c>
      <c r="I356" s="346">
        <f ca="1">IF(H356=H353,I353,H356+INT(RAND()*(5-3)+3))</f>
        <v>43498</v>
      </c>
    </row>
    <row r="357" spans="1:9" ht="60">
      <c r="A357" s="347"/>
      <c r="B357" s="353"/>
      <c r="C357" s="347"/>
      <c r="D357" s="12" t="s">
        <v>88</v>
      </c>
      <c r="E357" s="7"/>
      <c r="F357" s="6" t="s">
        <v>9</v>
      </c>
      <c r="G357" s="348"/>
      <c r="H357" s="346"/>
      <c r="I357" s="346"/>
    </row>
    <row r="358" spans="1:9" ht="45">
      <c r="A358" s="347"/>
      <c r="B358" s="353"/>
      <c r="C358" s="347"/>
      <c r="D358" s="12" t="s">
        <v>89</v>
      </c>
      <c r="E358" s="7"/>
      <c r="F358" s="6" t="s">
        <v>9</v>
      </c>
      <c r="G358" s="348"/>
      <c r="H358" s="346"/>
      <c r="I358" s="346"/>
    </row>
    <row r="359" spans="1:9" ht="30">
      <c r="A359" s="347">
        <v>124</v>
      </c>
      <c r="B359" s="383" t="s">
        <v>331</v>
      </c>
      <c r="C359" s="346">
        <v>43495</v>
      </c>
      <c r="D359" s="12" t="s">
        <v>51</v>
      </c>
      <c r="E359" s="4" t="s">
        <v>19</v>
      </c>
      <c r="F359" s="6" t="s">
        <v>9</v>
      </c>
      <c r="G359" s="348">
        <v>4.9559</v>
      </c>
      <c r="H359" s="340">
        <v>43502</v>
      </c>
      <c r="I359" s="340">
        <f>IF(H359=H356,I356,H359+2)</f>
        <v>43504</v>
      </c>
    </row>
    <row r="360" spans="1:9" ht="45">
      <c r="A360" s="347"/>
      <c r="B360" s="383"/>
      <c r="C360" s="347"/>
      <c r="D360" s="12" t="s">
        <v>54</v>
      </c>
      <c r="E360" s="4"/>
      <c r="F360" s="6" t="s">
        <v>9</v>
      </c>
      <c r="G360" s="348"/>
      <c r="H360" s="341"/>
      <c r="I360" s="341"/>
    </row>
    <row r="361" spans="1:9" ht="30">
      <c r="A361" s="347">
        <v>125</v>
      </c>
      <c r="B361" s="353" t="s">
        <v>332</v>
      </c>
      <c r="C361" s="346">
        <v>43349</v>
      </c>
      <c r="D361" s="12" t="s">
        <v>51</v>
      </c>
      <c r="E361" s="4" t="s">
        <v>52</v>
      </c>
      <c r="F361" s="6" t="s">
        <v>9</v>
      </c>
      <c r="G361" s="348">
        <v>4.5015</v>
      </c>
      <c r="H361" s="340">
        <v>43502</v>
      </c>
      <c r="I361" s="340">
        <f ca="1">IF(H361=H359,I359,H361+INT(RAND()*(5-3)+3))</f>
        <v>43504</v>
      </c>
    </row>
    <row r="362" spans="1:9" ht="45">
      <c r="A362" s="347"/>
      <c r="B362" s="353"/>
      <c r="C362" s="347"/>
      <c r="D362" s="12" t="s">
        <v>54</v>
      </c>
      <c r="E362" s="4"/>
      <c r="F362" s="6" t="s">
        <v>9</v>
      </c>
      <c r="G362" s="348"/>
      <c r="H362" s="341"/>
      <c r="I362" s="341"/>
    </row>
    <row r="363" spans="1:9" ht="45">
      <c r="A363" s="347">
        <v>126</v>
      </c>
      <c r="B363" s="353" t="s">
        <v>1049</v>
      </c>
      <c r="C363" s="346">
        <v>43398</v>
      </c>
      <c r="D363" s="12" t="s">
        <v>90</v>
      </c>
      <c r="E363" s="7" t="s">
        <v>91</v>
      </c>
      <c r="F363" s="6" t="s">
        <v>9</v>
      </c>
      <c r="G363" s="348">
        <v>3.939</v>
      </c>
      <c r="H363" s="340">
        <v>43502</v>
      </c>
      <c r="I363" s="340">
        <f ca="1">IF(H363=H361,I361,H363+INT(RAND()*(5-3)+3))</f>
        <v>43504</v>
      </c>
    </row>
    <row r="364" spans="1:9" ht="60">
      <c r="A364" s="347"/>
      <c r="B364" s="353"/>
      <c r="C364" s="347"/>
      <c r="D364" s="12" t="s">
        <v>88</v>
      </c>
      <c r="E364" s="7"/>
      <c r="F364" s="6" t="s">
        <v>9</v>
      </c>
      <c r="G364" s="348"/>
      <c r="H364" s="341"/>
      <c r="I364" s="341"/>
    </row>
    <row r="365" spans="1:9" ht="45">
      <c r="A365" s="347"/>
      <c r="B365" s="353"/>
      <c r="C365" s="347"/>
      <c r="D365" s="12" t="s">
        <v>89</v>
      </c>
      <c r="E365" s="7"/>
      <c r="F365" s="6" t="s">
        <v>9</v>
      </c>
      <c r="G365" s="348"/>
      <c r="H365" s="342"/>
      <c r="I365" s="342"/>
    </row>
    <row r="366" spans="1:9" ht="30">
      <c r="A366" s="347">
        <v>127</v>
      </c>
      <c r="B366" s="353" t="s">
        <v>1050</v>
      </c>
      <c r="C366" s="346">
        <v>43382</v>
      </c>
      <c r="D366" s="12" t="s">
        <v>120</v>
      </c>
      <c r="E366" s="4" t="s">
        <v>87</v>
      </c>
      <c r="F366" s="6" t="s">
        <v>9</v>
      </c>
      <c r="G366" s="348">
        <v>4.0074</v>
      </c>
      <c r="H366" s="340">
        <v>43502</v>
      </c>
      <c r="I366" s="340">
        <f ca="1">IF(H366=H363,I363,H366+INT(RAND()*(5-3)+3))</f>
        <v>43504</v>
      </c>
    </row>
    <row r="367" spans="1:9" ht="60">
      <c r="A367" s="347"/>
      <c r="B367" s="353"/>
      <c r="C367" s="347"/>
      <c r="D367" s="12" t="s">
        <v>88</v>
      </c>
      <c r="E367" s="4"/>
      <c r="F367" s="6" t="s">
        <v>9</v>
      </c>
      <c r="G367" s="348"/>
      <c r="H367" s="341"/>
      <c r="I367" s="341"/>
    </row>
    <row r="368" spans="1:9" ht="45">
      <c r="A368" s="347"/>
      <c r="B368" s="353"/>
      <c r="C368" s="347"/>
      <c r="D368" s="12" t="s">
        <v>89</v>
      </c>
      <c r="E368" s="4"/>
      <c r="F368" s="6" t="s">
        <v>9</v>
      </c>
      <c r="G368" s="348"/>
      <c r="H368" s="342"/>
      <c r="I368" s="342"/>
    </row>
    <row r="369" spans="1:9" ht="45">
      <c r="A369" s="347">
        <v>128</v>
      </c>
      <c r="B369" s="353" t="s">
        <v>102</v>
      </c>
      <c r="C369" s="346">
        <v>43399</v>
      </c>
      <c r="D369" s="12" t="s">
        <v>90</v>
      </c>
      <c r="E369" s="7" t="s">
        <v>91</v>
      </c>
      <c r="F369" s="6" t="s">
        <v>9</v>
      </c>
      <c r="G369" s="348">
        <v>4.171</v>
      </c>
      <c r="H369" s="340">
        <v>43502</v>
      </c>
      <c r="I369" s="340">
        <f ca="1">IF(H369=H366,I366,H369+INT(RAND()*(5-3)+3))</f>
        <v>43504</v>
      </c>
    </row>
    <row r="370" spans="1:9" ht="60">
      <c r="A370" s="347"/>
      <c r="B370" s="353"/>
      <c r="C370" s="347"/>
      <c r="D370" s="12" t="s">
        <v>88</v>
      </c>
      <c r="E370" s="7"/>
      <c r="F370" s="6" t="s">
        <v>9</v>
      </c>
      <c r="G370" s="348"/>
      <c r="H370" s="341"/>
      <c r="I370" s="341"/>
    </row>
    <row r="371" spans="1:9" ht="45">
      <c r="A371" s="347"/>
      <c r="B371" s="353"/>
      <c r="C371" s="347"/>
      <c r="D371" s="12" t="s">
        <v>89</v>
      </c>
      <c r="E371" s="7"/>
      <c r="F371" s="6" t="s">
        <v>9</v>
      </c>
      <c r="G371" s="348"/>
      <c r="H371" s="342"/>
      <c r="I371" s="342"/>
    </row>
    <row r="372" spans="1:9" ht="45">
      <c r="A372" s="347">
        <v>129</v>
      </c>
      <c r="B372" s="353" t="s">
        <v>103</v>
      </c>
      <c r="C372" s="346">
        <v>43403</v>
      </c>
      <c r="D372" s="12" t="s">
        <v>90</v>
      </c>
      <c r="E372" s="7" t="s">
        <v>91</v>
      </c>
      <c r="F372" s="6" t="s">
        <v>9</v>
      </c>
      <c r="G372" s="348">
        <v>3.7918</v>
      </c>
      <c r="H372" s="340">
        <v>43502</v>
      </c>
      <c r="I372" s="340">
        <f ca="1">IF(H372=H369,I369,H372+INT(RAND()*(5-3)+3))</f>
        <v>43504</v>
      </c>
    </row>
    <row r="373" spans="1:9" ht="60">
      <c r="A373" s="347"/>
      <c r="B373" s="353"/>
      <c r="C373" s="347"/>
      <c r="D373" s="12" t="s">
        <v>88</v>
      </c>
      <c r="E373" s="7"/>
      <c r="F373" s="6" t="s">
        <v>9</v>
      </c>
      <c r="G373" s="348"/>
      <c r="H373" s="341"/>
      <c r="I373" s="341"/>
    </row>
    <row r="374" spans="1:9" ht="45">
      <c r="A374" s="347"/>
      <c r="B374" s="353"/>
      <c r="C374" s="347"/>
      <c r="D374" s="12" t="s">
        <v>89</v>
      </c>
      <c r="E374" s="7"/>
      <c r="F374" s="6" t="s">
        <v>9</v>
      </c>
      <c r="G374" s="348"/>
      <c r="H374" s="342"/>
      <c r="I374" s="342"/>
    </row>
    <row r="375" spans="1:9" ht="30">
      <c r="A375" s="347">
        <v>130</v>
      </c>
      <c r="B375" s="353" t="s">
        <v>333</v>
      </c>
      <c r="C375" s="346">
        <v>43334</v>
      </c>
      <c r="D375" s="12" t="s">
        <v>86</v>
      </c>
      <c r="E375" s="4" t="s">
        <v>87</v>
      </c>
      <c r="F375" s="6" t="s">
        <v>9</v>
      </c>
      <c r="G375" s="348">
        <v>3.6546</v>
      </c>
      <c r="H375" s="340">
        <v>43502</v>
      </c>
      <c r="I375" s="340">
        <f ca="1">IF(H375=H372,I372,H375+INT(RAND()*(5-3)+3))</f>
        <v>43504</v>
      </c>
    </row>
    <row r="376" spans="1:9" ht="60">
      <c r="A376" s="347"/>
      <c r="B376" s="353"/>
      <c r="C376" s="347"/>
      <c r="D376" s="12" t="s">
        <v>88</v>
      </c>
      <c r="E376" s="4"/>
      <c r="F376" s="6" t="s">
        <v>9</v>
      </c>
      <c r="G376" s="348"/>
      <c r="H376" s="341"/>
      <c r="I376" s="341"/>
    </row>
    <row r="377" spans="1:9" ht="45">
      <c r="A377" s="347"/>
      <c r="B377" s="353"/>
      <c r="C377" s="347"/>
      <c r="D377" s="12" t="s">
        <v>89</v>
      </c>
      <c r="E377" s="4"/>
      <c r="F377" s="6" t="s">
        <v>9</v>
      </c>
      <c r="G377" s="348"/>
      <c r="H377" s="342"/>
      <c r="I377" s="342"/>
    </row>
    <row r="378" spans="1:9" ht="45">
      <c r="A378" s="347">
        <v>131</v>
      </c>
      <c r="B378" s="353" t="s">
        <v>92</v>
      </c>
      <c r="C378" s="346">
        <v>43404</v>
      </c>
      <c r="D378" s="12" t="s">
        <v>90</v>
      </c>
      <c r="E378" s="7" t="s">
        <v>91</v>
      </c>
      <c r="F378" s="6" t="s">
        <v>9</v>
      </c>
      <c r="G378" s="348">
        <v>4.0988</v>
      </c>
      <c r="H378" s="340">
        <v>43502</v>
      </c>
      <c r="I378" s="340">
        <f ca="1">IF(H378=H375,I375,H378+INT(RAND()*(5-3)+3))</f>
        <v>43504</v>
      </c>
    </row>
    <row r="379" spans="1:9" ht="60">
      <c r="A379" s="347"/>
      <c r="B379" s="353"/>
      <c r="C379" s="347"/>
      <c r="D379" s="12" t="s">
        <v>88</v>
      </c>
      <c r="E379" s="7"/>
      <c r="F379" s="6" t="s">
        <v>9</v>
      </c>
      <c r="G379" s="348"/>
      <c r="H379" s="341"/>
      <c r="I379" s="341"/>
    </row>
    <row r="380" spans="1:9" ht="45">
      <c r="A380" s="347"/>
      <c r="B380" s="353"/>
      <c r="C380" s="347"/>
      <c r="D380" s="12" t="s">
        <v>89</v>
      </c>
      <c r="E380" s="7"/>
      <c r="F380" s="6" t="s">
        <v>9</v>
      </c>
      <c r="G380" s="348"/>
      <c r="H380" s="342"/>
      <c r="I380" s="342"/>
    </row>
    <row r="381" spans="1:9" ht="45">
      <c r="A381" s="347">
        <v>132</v>
      </c>
      <c r="B381" s="353" t="s">
        <v>1051</v>
      </c>
      <c r="C381" s="346">
        <v>43399</v>
      </c>
      <c r="D381" s="12" t="s">
        <v>90</v>
      </c>
      <c r="E381" s="7" t="s">
        <v>91</v>
      </c>
      <c r="F381" s="6" t="s">
        <v>9</v>
      </c>
      <c r="G381" s="348">
        <v>3.5937</v>
      </c>
      <c r="H381" s="340">
        <v>43502</v>
      </c>
      <c r="I381" s="340">
        <f ca="1">IF(H381=H378,I378,H381+INT(RAND()*(5-3)+3))</f>
        <v>43504</v>
      </c>
    </row>
    <row r="382" spans="1:9" ht="60">
      <c r="A382" s="347"/>
      <c r="B382" s="353"/>
      <c r="C382" s="347"/>
      <c r="D382" s="12" t="s">
        <v>88</v>
      </c>
      <c r="E382" s="7"/>
      <c r="F382" s="6" t="s">
        <v>9</v>
      </c>
      <c r="G382" s="348"/>
      <c r="H382" s="341"/>
      <c r="I382" s="341"/>
    </row>
    <row r="383" spans="1:9" ht="45">
      <c r="A383" s="347"/>
      <c r="B383" s="353"/>
      <c r="C383" s="347"/>
      <c r="D383" s="12" t="s">
        <v>89</v>
      </c>
      <c r="E383" s="7"/>
      <c r="F383" s="6" t="s">
        <v>9</v>
      </c>
      <c r="G383" s="348"/>
      <c r="H383" s="342"/>
      <c r="I383" s="342"/>
    </row>
    <row r="384" spans="1:9" ht="45">
      <c r="A384" s="347">
        <v>133</v>
      </c>
      <c r="B384" s="353" t="s">
        <v>1052</v>
      </c>
      <c r="C384" s="346">
        <v>43406</v>
      </c>
      <c r="D384" s="12" t="s">
        <v>90</v>
      </c>
      <c r="E384" s="7" t="s">
        <v>91</v>
      </c>
      <c r="F384" s="6" t="s">
        <v>9</v>
      </c>
      <c r="G384" s="348">
        <v>4.2525</v>
      </c>
      <c r="H384" s="340">
        <v>43502</v>
      </c>
      <c r="I384" s="340">
        <f ca="1">IF(H384=H381,I381,H384+INT(RAND()*(5-3)+3))</f>
        <v>43504</v>
      </c>
    </row>
    <row r="385" spans="1:9" ht="60">
      <c r="A385" s="347"/>
      <c r="B385" s="353"/>
      <c r="C385" s="347"/>
      <c r="D385" s="12" t="s">
        <v>88</v>
      </c>
      <c r="E385" s="7"/>
      <c r="F385" s="6" t="s">
        <v>9</v>
      </c>
      <c r="G385" s="348"/>
      <c r="H385" s="341"/>
      <c r="I385" s="341"/>
    </row>
    <row r="386" spans="1:9" ht="45">
      <c r="A386" s="347"/>
      <c r="B386" s="353"/>
      <c r="C386" s="347"/>
      <c r="D386" s="12" t="s">
        <v>89</v>
      </c>
      <c r="E386" s="7"/>
      <c r="F386" s="6" t="s">
        <v>9</v>
      </c>
      <c r="G386" s="348"/>
      <c r="H386" s="342"/>
      <c r="I386" s="342"/>
    </row>
    <row r="387" spans="1:9" ht="45">
      <c r="A387" s="347">
        <v>134</v>
      </c>
      <c r="B387" s="353" t="s">
        <v>1053</v>
      </c>
      <c r="C387" s="346">
        <v>43403</v>
      </c>
      <c r="D387" s="12" t="s">
        <v>90</v>
      </c>
      <c r="E387" s="7" t="s">
        <v>91</v>
      </c>
      <c r="F387" s="6" t="s">
        <v>9</v>
      </c>
      <c r="G387" s="348">
        <v>4.082</v>
      </c>
      <c r="H387" s="340">
        <v>43502</v>
      </c>
      <c r="I387" s="340">
        <f ca="1">IF(H387=H384,I384,H387+INT(RAND()*(5-3)+3))</f>
        <v>43504</v>
      </c>
    </row>
    <row r="388" spans="1:9" ht="60">
      <c r="A388" s="347"/>
      <c r="B388" s="353"/>
      <c r="C388" s="347"/>
      <c r="D388" s="12" t="s">
        <v>88</v>
      </c>
      <c r="E388" s="7"/>
      <c r="F388" s="6" t="s">
        <v>9</v>
      </c>
      <c r="G388" s="348"/>
      <c r="H388" s="341"/>
      <c r="I388" s="341"/>
    </row>
    <row r="389" spans="1:9" ht="45">
      <c r="A389" s="347"/>
      <c r="B389" s="353"/>
      <c r="C389" s="347"/>
      <c r="D389" s="12" t="s">
        <v>89</v>
      </c>
      <c r="E389" s="7"/>
      <c r="F389" s="6" t="s">
        <v>9</v>
      </c>
      <c r="G389" s="348"/>
      <c r="H389" s="342"/>
      <c r="I389" s="342"/>
    </row>
    <row r="390" spans="1:9" ht="30">
      <c r="A390" s="347">
        <v>135</v>
      </c>
      <c r="B390" s="353" t="s">
        <v>121</v>
      </c>
      <c r="C390" s="346">
        <v>43319</v>
      </c>
      <c r="D390" s="12" t="s">
        <v>86</v>
      </c>
      <c r="E390" s="4" t="s">
        <v>87</v>
      </c>
      <c r="F390" s="6" t="s">
        <v>9</v>
      </c>
      <c r="G390" s="348">
        <v>4.8855</v>
      </c>
      <c r="H390" s="340">
        <v>43502</v>
      </c>
      <c r="I390" s="340">
        <f ca="1">IF(H390=H387,I387,H390+INT(RAND()*(5-3)+3))</f>
        <v>43504</v>
      </c>
    </row>
    <row r="391" spans="1:9" ht="60">
      <c r="A391" s="347"/>
      <c r="B391" s="353"/>
      <c r="C391" s="347"/>
      <c r="D391" s="12" t="s">
        <v>88</v>
      </c>
      <c r="E391" s="4"/>
      <c r="F391" s="6" t="s">
        <v>9</v>
      </c>
      <c r="G391" s="348"/>
      <c r="H391" s="341"/>
      <c r="I391" s="341"/>
    </row>
    <row r="392" spans="1:9" ht="45">
      <c r="A392" s="347"/>
      <c r="B392" s="353"/>
      <c r="C392" s="347"/>
      <c r="D392" s="12" t="s">
        <v>89</v>
      </c>
      <c r="E392" s="4"/>
      <c r="F392" s="6" t="s">
        <v>9</v>
      </c>
      <c r="G392" s="348"/>
      <c r="H392" s="342"/>
      <c r="I392" s="342"/>
    </row>
    <row r="393" spans="1:9" ht="45">
      <c r="A393" s="347">
        <v>136</v>
      </c>
      <c r="B393" s="353" t="s">
        <v>104</v>
      </c>
      <c r="C393" s="346">
        <v>43409</v>
      </c>
      <c r="D393" s="12" t="s">
        <v>90</v>
      </c>
      <c r="E393" s="7" t="s">
        <v>91</v>
      </c>
      <c r="F393" s="6" t="s">
        <v>9</v>
      </c>
      <c r="G393" s="348">
        <v>4.0392</v>
      </c>
      <c r="H393" s="340">
        <v>43502</v>
      </c>
      <c r="I393" s="340">
        <f ca="1">IF(H393=H390,I390,H393+INT(RAND()*(5-3)+3))</f>
        <v>43504</v>
      </c>
    </row>
    <row r="394" spans="1:9" ht="60">
      <c r="A394" s="347"/>
      <c r="B394" s="353"/>
      <c r="C394" s="347"/>
      <c r="D394" s="12" t="s">
        <v>88</v>
      </c>
      <c r="E394" s="7"/>
      <c r="F394" s="6" t="s">
        <v>9</v>
      </c>
      <c r="G394" s="348"/>
      <c r="H394" s="341"/>
      <c r="I394" s="341"/>
    </row>
    <row r="395" spans="1:9" ht="45">
      <c r="A395" s="347"/>
      <c r="B395" s="353"/>
      <c r="C395" s="347"/>
      <c r="D395" s="12" t="s">
        <v>89</v>
      </c>
      <c r="E395" s="7"/>
      <c r="F395" s="6" t="s">
        <v>9</v>
      </c>
      <c r="G395" s="348"/>
      <c r="H395" s="342"/>
      <c r="I395" s="342"/>
    </row>
    <row r="396" spans="1:9" ht="45">
      <c r="A396" s="347">
        <v>137</v>
      </c>
      <c r="B396" s="353" t="s">
        <v>334</v>
      </c>
      <c r="C396" s="346">
        <v>43396</v>
      </c>
      <c r="D396" s="12" t="s">
        <v>90</v>
      </c>
      <c r="E396" s="7" t="s">
        <v>91</v>
      </c>
      <c r="F396" s="6" t="s">
        <v>9</v>
      </c>
      <c r="G396" s="348">
        <v>4.253</v>
      </c>
      <c r="H396" s="340">
        <v>43502</v>
      </c>
      <c r="I396" s="340">
        <f ca="1">IF(H396=H393,I393,H396+INT(RAND()*(5-3)+3))</f>
        <v>43504</v>
      </c>
    </row>
    <row r="397" spans="1:9" ht="60">
      <c r="A397" s="347"/>
      <c r="B397" s="353"/>
      <c r="C397" s="347"/>
      <c r="D397" s="12" t="s">
        <v>88</v>
      </c>
      <c r="E397" s="7"/>
      <c r="F397" s="6" t="s">
        <v>9</v>
      </c>
      <c r="G397" s="348"/>
      <c r="H397" s="341"/>
      <c r="I397" s="341"/>
    </row>
    <row r="398" spans="1:9" ht="45">
      <c r="A398" s="347"/>
      <c r="B398" s="353"/>
      <c r="C398" s="347"/>
      <c r="D398" s="12" t="s">
        <v>89</v>
      </c>
      <c r="E398" s="7"/>
      <c r="F398" s="6" t="s">
        <v>9</v>
      </c>
      <c r="G398" s="348"/>
      <c r="H398" s="342"/>
      <c r="I398" s="342"/>
    </row>
    <row r="399" spans="1:9" ht="45">
      <c r="A399" s="347">
        <v>138</v>
      </c>
      <c r="B399" s="353" t="s">
        <v>335</v>
      </c>
      <c r="C399" s="346">
        <v>43437</v>
      </c>
      <c r="D399" s="12" t="s">
        <v>90</v>
      </c>
      <c r="E399" s="7" t="s">
        <v>91</v>
      </c>
      <c r="F399" s="6" t="s">
        <v>9</v>
      </c>
      <c r="G399" s="348">
        <v>4.43</v>
      </c>
      <c r="H399" s="340">
        <v>43502</v>
      </c>
      <c r="I399" s="340">
        <f ca="1">IF(H399=H396,I396,H399+INT(RAND()*(5-3)+3))</f>
        <v>43504</v>
      </c>
    </row>
    <row r="400" spans="1:9" ht="60">
      <c r="A400" s="347"/>
      <c r="B400" s="353"/>
      <c r="C400" s="347"/>
      <c r="D400" s="12" t="s">
        <v>88</v>
      </c>
      <c r="E400" s="7"/>
      <c r="F400" s="6" t="s">
        <v>9</v>
      </c>
      <c r="G400" s="348"/>
      <c r="H400" s="341"/>
      <c r="I400" s="341"/>
    </row>
    <row r="401" spans="1:9" ht="45">
      <c r="A401" s="347"/>
      <c r="B401" s="353"/>
      <c r="C401" s="347"/>
      <c r="D401" s="12" t="s">
        <v>89</v>
      </c>
      <c r="E401" s="7"/>
      <c r="F401" s="6" t="s">
        <v>9</v>
      </c>
      <c r="G401" s="348"/>
      <c r="H401" s="342"/>
      <c r="I401" s="342"/>
    </row>
    <row r="402" spans="1:9" ht="30">
      <c r="A402" s="347">
        <v>139</v>
      </c>
      <c r="B402" s="353" t="s">
        <v>336</v>
      </c>
      <c r="C402" s="346">
        <v>43350</v>
      </c>
      <c r="D402" s="12" t="s">
        <v>51</v>
      </c>
      <c r="E402" s="4" t="s">
        <v>52</v>
      </c>
      <c r="F402" s="6" t="s">
        <v>9</v>
      </c>
      <c r="G402" s="348">
        <v>4.1818</v>
      </c>
      <c r="H402" s="340">
        <v>43496</v>
      </c>
      <c r="I402" s="340">
        <f ca="1">IF(H402=H399,I399,H402+INT(RAND()*(5-3)+3))</f>
        <v>43500</v>
      </c>
    </row>
    <row r="403" spans="1:9" ht="45">
      <c r="A403" s="347"/>
      <c r="B403" s="353"/>
      <c r="C403" s="347"/>
      <c r="D403" s="12" t="s">
        <v>54</v>
      </c>
      <c r="E403" s="4"/>
      <c r="F403" s="6" t="s">
        <v>9</v>
      </c>
      <c r="G403" s="348"/>
      <c r="H403" s="341"/>
      <c r="I403" s="341"/>
    </row>
    <row r="404" spans="1:9" ht="30">
      <c r="A404" s="347">
        <v>140</v>
      </c>
      <c r="B404" s="353" t="s">
        <v>1054</v>
      </c>
      <c r="C404" s="346">
        <v>43286</v>
      </c>
      <c r="D404" s="12" t="s">
        <v>51</v>
      </c>
      <c r="E404" s="4" t="s">
        <v>52</v>
      </c>
      <c r="F404" s="6" t="s">
        <v>9</v>
      </c>
      <c r="G404" s="348">
        <v>4.2006</v>
      </c>
      <c r="H404" s="340">
        <v>43496</v>
      </c>
      <c r="I404" s="340">
        <f ca="1">IF(H404=H401,I401,H404+INT(RAND()*(5-3)+3))</f>
        <v>43499</v>
      </c>
    </row>
    <row r="405" spans="1:9" ht="45">
      <c r="A405" s="347"/>
      <c r="B405" s="353"/>
      <c r="C405" s="347"/>
      <c r="D405" s="12" t="s">
        <v>54</v>
      </c>
      <c r="E405" s="4"/>
      <c r="F405" s="6" t="s">
        <v>9</v>
      </c>
      <c r="G405" s="348"/>
      <c r="H405" s="341"/>
      <c r="I405" s="341"/>
    </row>
    <row r="406" spans="1:9" ht="30">
      <c r="A406" s="347">
        <v>141</v>
      </c>
      <c r="B406" s="353" t="s">
        <v>1055</v>
      </c>
      <c r="C406" s="346">
        <v>43342</v>
      </c>
      <c r="D406" s="12" t="s">
        <v>51</v>
      </c>
      <c r="E406" s="4" t="s">
        <v>52</v>
      </c>
      <c r="F406" s="6" t="s">
        <v>9</v>
      </c>
      <c r="G406" s="348">
        <v>4.2705</v>
      </c>
      <c r="H406" s="340">
        <v>43496</v>
      </c>
      <c r="I406" s="340">
        <f ca="1">IF(H406=H404,I404,H406+INT(RAND()*(5-3)+3))</f>
        <v>43499</v>
      </c>
    </row>
    <row r="407" spans="1:9" ht="45">
      <c r="A407" s="347"/>
      <c r="B407" s="353"/>
      <c r="C407" s="347"/>
      <c r="D407" s="12" t="s">
        <v>54</v>
      </c>
      <c r="E407" s="4"/>
      <c r="F407" s="6" t="s">
        <v>9</v>
      </c>
      <c r="G407" s="348"/>
      <c r="H407" s="341"/>
      <c r="I407" s="341"/>
    </row>
    <row r="408" spans="1:9" ht="30">
      <c r="A408" s="347">
        <v>142</v>
      </c>
      <c r="B408" s="353" t="s">
        <v>1056</v>
      </c>
      <c r="C408" s="346">
        <v>43361</v>
      </c>
      <c r="D408" s="12" t="s">
        <v>51</v>
      </c>
      <c r="E408" s="4" t="s">
        <v>52</v>
      </c>
      <c r="F408" s="6" t="s">
        <v>9</v>
      </c>
      <c r="G408" s="348">
        <v>4.0535</v>
      </c>
      <c r="H408" s="340">
        <v>43496</v>
      </c>
      <c r="I408" s="340">
        <f ca="1">IF(H408=H406,I406,H408+INT(RAND()*(5-3)+3))</f>
        <v>43499</v>
      </c>
    </row>
    <row r="409" spans="1:9" ht="45">
      <c r="A409" s="347"/>
      <c r="B409" s="353"/>
      <c r="C409" s="347"/>
      <c r="D409" s="12" t="s">
        <v>54</v>
      </c>
      <c r="E409" s="4"/>
      <c r="F409" s="6" t="s">
        <v>9</v>
      </c>
      <c r="G409" s="348"/>
      <c r="H409" s="341"/>
      <c r="I409" s="341"/>
    </row>
    <row r="410" spans="1:9" ht="30">
      <c r="A410" s="347">
        <v>143</v>
      </c>
      <c r="B410" s="353" t="s">
        <v>337</v>
      </c>
      <c r="C410" s="346">
        <v>43292</v>
      </c>
      <c r="D410" s="12" t="s">
        <v>51</v>
      </c>
      <c r="E410" s="4" t="s">
        <v>52</v>
      </c>
      <c r="F410" s="6" t="s">
        <v>9</v>
      </c>
      <c r="G410" s="348">
        <v>4.9082</v>
      </c>
      <c r="H410" s="340">
        <v>43496</v>
      </c>
      <c r="I410" s="340">
        <f ca="1">IF(H410=H407,I407,H410+INT(RAND()*(5-3)+3))</f>
        <v>43500</v>
      </c>
    </row>
    <row r="411" spans="1:9" ht="45">
      <c r="A411" s="347"/>
      <c r="B411" s="353"/>
      <c r="C411" s="347"/>
      <c r="D411" s="12" t="s">
        <v>54</v>
      </c>
      <c r="E411" s="4"/>
      <c r="F411" s="6" t="s">
        <v>9</v>
      </c>
      <c r="G411" s="348"/>
      <c r="H411" s="341"/>
      <c r="I411" s="341"/>
    </row>
    <row r="412" spans="1:9" ht="30">
      <c r="A412" s="347">
        <v>144</v>
      </c>
      <c r="B412" s="353" t="s">
        <v>1057</v>
      </c>
      <c r="C412" s="346">
        <v>43286</v>
      </c>
      <c r="D412" s="12" t="s">
        <v>51</v>
      </c>
      <c r="E412" s="4" t="s">
        <v>52</v>
      </c>
      <c r="F412" s="6" t="s">
        <v>9</v>
      </c>
      <c r="G412" s="348">
        <v>4.7509</v>
      </c>
      <c r="H412" s="340">
        <v>43496</v>
      </c>
      <c r="I412" s="340">
        <f ca="1">IF(H412=H410,I410,H412+INT(RAND()*(5-3)+3))</f>
        <v>43500</v>
      </c>
    </row>
    <row r="413" spans="1:9" ht="45">
      <c r="A413" s="347"/>
      <c r="B413" s="353"/>
      <c r="C413" s="347"/>
      <c r="D413" s="12" t="s">
        <v>54</v>
      </c>
      <c r="E413" s="4"/>
      <c r="F413" s="6" t="s">
        <v>9</v>
      </c>
      <c r="G413" s="348"/>
      <c r="H413" s="341"/>
      <c r="I413" s="341"/>
    </row>
    <row r="414" spans="1:9" ht="30">
      <c r="A414" s="347">
        <v>145</v>
      </c>
      <c r="B414" s="353" t="s">
        <v>1058</v>
      </c>
      <c r="C414" s="346">
        <v>43361</v>
      </c>
      <c r="D414" s="12" t="s">
        <v>51</v>
      </c>
      <c r="E414" s="4" t="s">
        <v>52</v>
      </c>
      <c r="F414" s="6" t="s">
        <v>9</v>
      </c>
      <c r="G414" s="348">
        <v>4.8464</v>
      </c>
      <c r="H414" s="340">
        <v>43496</v>
      </c>
      <c r="I414" s="340">
        <f ca="1">IF(H414=H412,I412,H414+INT(RAND()*(5-3)+3))</f>
        <v>43500</v>
      </c>
    </row>
    <row r="415" spans="1:9" ht="45">
      <c r="A415" s="347"/>
      <c r="B415" s="353"/>
      <c r="C415" s="347"/>
      <c r="D415" s="12" t="s">
        <v>54</v>
      </c>
      <c r="E415" s="4"/>
      <c r="F415" s="6" t="s">
        <v>9</v>
      </c>
      <c r="G415" s="348"/>
      <c r="H415" s="341"/>
      <c r="I415" s="341"/>
    </row>
    <row r="416" spans="1:9" ht="30">
      <c r="A416" s="347">
        <v>146</v>
      </c>
      <c r="B416" s="353" t="s">
        <v>1059</v>
      </c>
      <c r="C416" s="346">
        <v>43297</v>
      </c>
      <c r="D416" s="12" t="s">
        <v>51</v>
      </c>
      <c r="E416" s="4" t="s">
        <v>52</v>
      </c>
      <c r="F416" s="6" t="s">
        <v>9</v>
      </c>
      <c r="G416" s="348">
        <v>4.5859</v>
      </c>
      <c r="H416" s="340">
        <v>43496</v>
      </c>
      <c r="I416" s="340">
        <f ca="1">IF(H416=H414,I414,H416+INT(RAND()*(5-3)+3))</f>
        <v>43500</v>
      </c>
    </row>
    <row r="417" spans="1:9" ht="45">
      <c r="A417" s="347"/>
      <c r="B417" s="353"/>
      <c r="C417" s="347"/>
      <c r="D417" s="12" t="s">
        <v>54</v>
      </c>
      <c r="E417" s="4"/>
      <c r="F417" s="6" t="s">
        <v>9</v>
      </c>
      <c r="G417" s="348"/>
      <c r="H417" s="341"/>
      <c r="I417" s="341"/>
    </row>
    <row r="418" spans="1:9" ht="30">
      <c r="A418" s="347">
        <v>147</v>
      </c>
      <c r="B418" s="353" t="s">
        <v>338</v>
      </c>
      <c r="C418" s="346">
        <v>43307</v>
      </c>
      <c r="D418" s="12" t="s">
        <v>51</v>
      </c>
      <c r="E418" s="4" t="s">
        <v>52</v>
      </c>
      <c r="F418" s="6" t="s">
        <v>9</v>
      </c>
      <c r="G418" s="348">
        <v>4.0881</v>
      </c>
      <c r="H418" s="340">
        <v>43496</v>
      </c>
      <c r="I418" s="340">
        <f ca="1">IF(H418=H416,I416,H418+INT(RAND()*(5-3)+3))</f>
        <v>43500</v>
      </c>
    </row>
    <row r="419" spans="1:9" ht="45">
      <c r="A419" s="347"/>
      <c r="B419" s="353"/>
      <c r="C419" s="347"/>
      <c r="D419" s="12" t="s">
        <v>54</v>
      </c>
      <c r="E419" s="4"/>
      <c r="F419" s="6" t="s">
        <v>9</v>
      </c>
      <c r="G419" s="348"/>
      <c r="H419" s="341"/>
      <c r="I419" s="341"/>
    </row>
    <row r="420" spans="1:9" ht="30">
      <c r="A420" s="347">
        <v>148</v>
      </c>
      <c r="B420" s="383" t="s">
        <v>339</v>
      </c>
      <c r="C420" s="346">
        <v>43353</v>
      </c>
      <c r="D420" s="12" t="s">
        <v>51</v>
      </c>
      <c r="E420" s="4" t="s">
        <v>52</v>
      </c>
      <c r="F420" s="6" t="s">
        <v>9</v>
      </c>
      <c r="G420" s="348">
        <v>4.625</v>
      </c>
      <c r="H420" s="340">
        <v>43496</v>
      </c>
      <c r="I420" s="340">
        <f ca="1">IF(H420=H418,I418,H420+INT(RAND()*(5-3)+3))</f>
        <v>43500</v>
      </c>
    </row>
    <row r="421" spans="1:9" ht="45">
      <c r="A421" s="347"/>
      <c r="B421" s="383"/>
      <c r="C421" s="347"/>
      <c r="D421" s="12" t="s">
        <v>54</v>
      </c>
      <c r="E421" s="4"/>
      <c r="F421" s="6" t="s">
        <v>9</v>
      </c>
      <c r="G421" s="348"/>
      <c r="H421" s="341"/>
      <c r="I421" s="341"/>
    </row>
    <row r="422" spans="1:9" ht="45">
      <c r="A422" s="347">
        <v>149</v>
      </c>
      <c r="B422" s="353" t="s">
        <v>340</v>
      </c>
      <c r="C422" s="346">
        <v>43462</v>
      </c>
      <c r="D422" s="12" t="s">
        <v>110</v>
      </c>
      <c r="E422" s="7" t="s">
        <v>111</v>
      </c>
      <c r="F422" s="6" t="s">
        <v>9</v>
      </c>
      <c r="G422" s="348">
        <v>5</v>
      </c>
      <c r="H422" s="340">
        <v>43511</v>
      </c>
      <c r="I422" s="340">
        <f ca="1">IF(H422=H419,I419,H422+INT(RAND()*(5-3)+3))</f>
        <v>43514</v>
      </c>
    </row>
    <row r="423" spans="1:9" ht="60">
      <c r="A423" s="347"/>
      <c r="B423" s="353"/>
      <c r="C423" s="347"/>
      <c r="D423" s="12" t="s">
        <v>88</v>
      </c>
      <c r="E423" s="7"/>
      <c r="F423" s="6" t="s">
        <v>9</v>
      </c>
      <c r="G423" s="348"/>
      <c r="H423" s="341"/>
      <c r="I423" s="341"/>
    </row>
    <row r="424" spans="1:9" ht="45">
      <c r="A424" s="347"/>
      <c r="B424" s="353"/>
      <c r="C424" s="347"/>
      <c r="D424" s="12" t="s">
        <v>89</v>
      </c>
      <c r="E424" s="7"/>
      <c r="F424" s="6" t="s">
        <v>9</v>
      </c>
      <c r="G424" s="348"/>
      <c r="H424" s="342"/>
      <c r="I424" s="342"/>
    </row>
    <row r="425" spans="1:9" ht="30">
      <c r="A425" s="347">
        <v>150</v>
      </c>
      <c r="B425" s="353" t="s">
        <v>1060</v>
      </c>
      <c r="C425" s="346">
        <v>43286</v>
      </c>
      <c r="D425" s="12" t="s">
        <v>51</v>
      </c>
      <c r="E425" s="4" t="s">
        <v>52</v>
      </c>
      <c r="F425" s="6" t="s">
        <v>9</v>
      </c>
      <c r="G425" s="348">
        <v>5.0042</v>
      </c>
      <c r="H425" s="340">
        <v>43511</v>
      </c>
      <c r="I425" s="340">
        <f ca="1">IF(H425=H422,I422,H425+INT(RAND()*(5-3)+3))</f>
        <v>43514</v>
      </c>
    </row>
    <row r="426" spans="1:9" ht="45">
      <c r="A426" s="347"/>
      <c r="B426" s="353"/>
      <c r="C426" s="347"/>
      <c r="D426" s="12" t="s">
        <v>54</v>
      </c>
      <c r="E426" s="4"/>
      <c r="F426" s="6" t="s">
        <v>9</v>
      </c>
      <c r="G426" s="348"/>
      <c r="H426" s="341"/>
      <c r="I426" s="341"/>
    </row>
    <row r="427" spans="1:9" ht="30">
      <c r="A427" s="347">
        <v>151</v>
      </c>
      <c r="B427" s="353" t="s">
        <v>341</v>
      </c>
      <c r="C427" s="346">
        <v>43319</v>
      </c>
      <c r="D427" s="12" t="s">
        <v>51</v>
      </c>
      <c r="E427" s="4" t="s">
        <v>52</v>
      </c>
      <c r="F427" s="6" t="s">
        <v>9</v>
      </c>
      <c r="G427" s="348">
        <v>4.8132</v>
      </c>
      <c r="H427" s="340">
        <v>43515</v>
      </c>
      <c r="I427" s="340">
        <f ca="1">IF(H427=H424,I424,H427+INT(RAND()*(5-3)+3))</f>
        <v>43519</v>
      </c>
    </row>
    <row r="428" spans="1:9" ht="45">
      <c r="A428" s="347"/>
      <c r="B428" s="353"/>
      <c r="C428" s="347"/>
      <c r="D428" s="12" t="s">
        <v>54</v>
      </c>
      <c r="E428" s="4"/>
      <c r="F428" s="6" t="s">
        <v>9</v>
      </c>
      <c r="G428" s="348"/>
      <c r="H428" s="341"/>
      <c r="I428" s="341"/>
    </row>
    <row r="429" spans="1:9" ht="30">
      <c r="A429" s="347">
        <v>152</v>
      </c>
      <c r="B429" s="353" t="s">
        <v>342</v>
      </c>
      <c r="C429" s="346">
        <v>43333</v>
      </c>
      <c r="D429" s="12" t="s">
        <v>51</v>
      </c>
      <c r="E429" s="4" t="s">
        <v>52</v>
      </c>
      <c r="F429" s="6" t="s">
        <v>9</v>
      </c>
      <c r="G429" s="348">
        <v>3.9225</v>
      </c>
      <c r="H429" s="340">
        <v>43515</v>
      </c>
      <c r="I429" s="340">
        <f ca="1">IF(H429=H426,I426,H429+INT(RAND()*(5-3)+3))</f>
        <v>43519</v>
      </c>
    </row>
    <row r="430" spans="1:9" ht="45">
      <c r="A430" s="347"/>
      <c r="B430" s="353"/>
      <c r="C430" s="347"/>
      <c r="D430" s="12" t="s">
        <v>54</v>
      </c>
      <c r="E430" s="4"/>
      <c r="F430" s="6" t="s">
        <v>9</v>
      </c>
      <c r="G430" s="348"/>
      <c r="H430" s="341"/>
      <c r="I430" s="341"/>
    </row>
    <row r="431" spans="1:9" ht="30">
      <c r="A431" s="347">
        <v>153</v>
      </c>
      <c r="B431" s="353" t="s">
        <v>1061</v>
      </c>
      <c r="C431" s="346">
        <v>43341</v>
      </c>
      <c r="D431" s="12" t="s">
        <v>51</v>
      </c>
      <c r="E431" s="4" t="s">
        <v>124</v>
      </c>
      <c r="F431" s="6" t="s">
        <v>9</v>
      </c>
      <c r="G431" s="348">
        <v>3.52</v>
      </c>
      <c r="H431" s="340">
        <v>43515</v>
      </c>
      <c r="I431" s="340">
        <f ca="1">IF(H431=H428,I428,H431+INT(RAND()*(5-3)+3))</f>
        <v>43519</v>
      </c>
    </row>
    <row r="432" spans="1:9" ht="45">
      <c r="A432" s="347"/>
      <c r="B432" s="353"/>
      <c r="C432" s="347"/>
      <c r="D432" s="12" t="s">
        <v>54</v>
      </c>
      <c r="E432" s="4"/>
      <c r="F432" s="6" t="s">
        <v>9</v>
      </c>
      <c r="G432" s="348"/>
      <c r="H432" s="341"/>
      <c r="I432" s="341"/>
    </row>
    <row r="433" spans="1:9" ht="30">
      <c r="A433" s="347">
        <v>154</v>
      </c>
      <c r="B433" s="353" t="s">
        <v>343</v>
      </c>
      <c r="C433" s="346">
        <v>43362</v>
      </c>
      <c r="D433" s="12" t="s">
        <v>51</v>
      </c>
      <c r="E433" s="4" t="s">
        <v>124</v>
      </c>
      <c r="F433" s="6" t="s">
        <v>9</v>
      </c>
      <c r="G433" s="348">
        <v>3.43</v>
      </c>
      <c r="H433" s="340">
        <v>43515</v>
      </c>
      <c r="I433" s="340">
        <f ca="1">IF(H433=H430,I430,H433+INT(RAND()*(5-3)+3))</f>
        <v>43518</v>
      </c>
    </row>
    <row r="434" spans="1:9" ht="45">
      <c r="A434" s="347"/>
      <c r="B434" s="353"/>
      <c r="C434" s="347"/>
      <c r="D434" s="12" t="s">
        <v>54</v>
      </c>
      <c r="E434" s="4"/>
      <c r="F434" s="6" t="s">
        <v>9</v>
      </c>
      <c r="G434" s="348"/>
      <c r="H434" s="341"/>
      <c r="I434" s="341"/>
    </row>
    <row r="435" spans="1:9" ht="30">
      <c r="A435" s="347">
        <v>155</v>
      </c>
      <c r="B435" s="353" t="s">
        <v>344</v>
      </c>
      <c r="C435" s="346">
        <v>43340</v>
      </c>
      <c r="D435" s="12" t="s">
        <v>51</v>
      </c>
      <c r="E435" s="4" t="s">
        <v>124</v>
      </c>
      <c r="F435" s="6" t="s">
        <v>9</v>
      </c>
      <c r="G435" s="348">
        <v>3.75</v>
      </c>
      <c r="H435" s="340">
        <v>43515</v>
      </c>
      <c r="I435" s="340">
        <f ca="1">IF(H435=H432,I432,H435+INT(RAND()*(5-3)+3))</f>
        <v>43518</v>
      </c>
    </row>
    <row r="436" spans="1:9" ht="45">
      <c r="A436" s="347"/>
      <c r="B436" s="353"/>
      <c r="C436" s="347"/>
      <c r="D436" s="12" t="s">
        <v>54</v>
      </c>
      <c r="E436" s="4"/>
      <c r="F436" s="6" t="s">
        <v>9</v>
      </c>
      <c r="G436" s="348"/>
      <c r="H436" s="341"/>
      <c r="I436" s="341"/>
    </row>
    <row r="437" spans="1:9" ht="30">
      <c r="A437" s="347">
        <v>156</v>
      </c>
      <c r="B437" s="353" t="s">
        <v>345</v>
      </c>
      <c r="C437" s="346">
        <v>43364</v>
      </c>
      <c r="D437" s="12" t="s">
        <v>51</v>
      </c>
      <c r="E437" s="4" t="s">
        <v>124</v>
      </c>
      <c r="F437" s="6" t="s">
        <v>9</v>
      </c>
      <c r="G437" s="348">
        <v>3.74</v>
      </c>
      <c r="H437" s="340">
        <v>43515</v>
      </c>
      <c r="I437" s="340">
        <f ca="1">IF(H437=H434,I434,H437+INT(RAND()*(5-3)+3))</f>
        <v>43518</v>
      </c>
    </row>
    <row r="438" spans="1:9" ht="45">
      <c r="A438" s="347"/>
      <c r="B438" s="353"/>
      <c r="C438" s="347"/>
      <c r="D438" s="12" t="s">
        <v>54</v>
      </c>
      <c r="E438" s="4"/>
      <c r="F438" s="6" t="s">
        <v>9</v>
      </c>
      <c r="G438" s="348"/>
      <c r="H438" s="341"/>
      <c r="I438" s="341"/>
    </row>
    <row r="439" spans="1:9" ht="30">
      <c r="A439" s="347">
        <v>157</v>
      </c>
      <c r="B439" s="353" t="s">
        <v>1062</v>
      </c>
      <c r="C439" s="346">
        <v>43324</v>
      </c>
      <c r="D439" s="12" t="s">
        <v>86</v>
      </c>
      <c r="E439" s="4" t="s">
        <v>87</v>
      </c>
      <c r="F439" s="6" t="s">
        <v>9</v>
      </c>
      <c r="G439" s="348">
        <v>4.0042</v>
      </c>
      <c r="H439" s="340">
        <v>43515</v>
      </c>
      <c r="I439" s="340">
        <f ca="1">IF(H439=H436,I436,H439+INT(RAND()*(5-3)+3))</f>
        <v>43518</v>
      </c>
    </row>
    <row r="440" spans="1:9" ht="60">
      <c r="A440" s="347"/>
      <c r="B440" s="353"/>
      <c r="C440" s="347"/>
      <c r="D440" s="12" t="s">
        <v>88</v>
      </c>
      <c r="E440" s="4"/>
      <c r="F440" s="6" t="s">
        <v>9</v>
      </c>
      <c r="G440" s="348"/>
      <c r="H440" s="341"/>
      <c r="I440" s="341"/>
    </row>
    <row r="441" spans="1:9" ht="45">
      <c r="A441" s="347"/>
      <c r="B441" s="353"/>
      <c r="C441" s="347"/>
      <c r="D441" s="12" t="s">
        <v>89</v>
      </c>
      <c r="E441" s="4"/>
      <c r="F441" s="6" t="s">
        <v>9</v>
      </c>
      <c r="G441" s="348"/>
      <c r="H441" s="342"/>
      <c r="I441" s="342"/>
    </row>
    <row r="442" spans="1:9" ht="45">
      <c r="A442" s="347">
        <v>158</v>
      </c>
      <c r="B442" s="353" t="s">
        <v>346</v>
      </c>
      <c r="C442" s="346">
        <v>43458</v>
      </c>
      <c r="D442" s="12" t="s">
        <v>110</v>
      </c>
      <c r="E442" s="7" t="s">
        <v>111</v>
      </c>
      <c r="F442" s="6" t="s">
        <v>9</v>
      </c>
      <c r="G442" s="348">
        <v>4.9104</v>
      </c>
      <c r="H442" s="340">
        <v>43515</v>
      </c>
      <c r="I442" s="340">
        <f ca="1">IF(H442=H439,I439,H442+INT(RAND()*(5-3)+3))</f>
        <v>43518</v>
      </c>
    </row>
    <row r="443" spans="1:9" ht="60">
      <c r="A443" s="347"/>
      <c r="B443" s="353"/>
      <c r="C443" s="347"/>
      <c r="D443" s="12" t="s">
        <v>88</v>
      </c>
      <c r="E443" s="7"/>
      <c r="F443" s="6" t="s">
        <v>9</v>
      </c>
      <c r="G443" s="348"/>
      <c r="H443" s="341"/>
      <c r="I443" s="341"/>
    </row>
    <row r="444" spans="1:9" ht="45">
      <c r="A444" s="347"/>
      <c r="B444" s="353"/>
      <c r="C444" s="347"/>
      <c r="D444" s="12" t="s">
        <v>89</v>
      </c>
      <c r="E444" s="7"/>
      <c r="F444" s="6" t="s">
        <v>9</v>
      </c>
      <c r="G444" s="348"/>
      <c r="H444" s="342"/>
      <c r="I444" s="342"/>
    </row>
    <row r="445" spans="1:9" ht="45">
      <c r="A445" s="347">
        <v>159</v>
      </c>
      <c r="B445" s="353" t="s">
        <v>347</v>
      </c>
      <c r="C445" s="346">
        <v>43481</v>
      </c>
      <c r="D445" s="12" t="s">
        <v>110</v>
      </c>
      <c r="E445" s="7" t="s">
        <v>111</v>
      </c>
      <c r="F445" s="6" t="s">
        <v>9</v>
      </c>
      <c r="G445" s="348">
        <v>4.0308</v>
      </c>
      <c r="H445" s="340">
        <v>43516</v>
      </c>
      <c r="I445" s="340">
        <f ca="1">IF(H445=H442,I442,H445+INT(RAND()*(5-3)+3))</f>
        <v>43519</v>
      </c>
    </row>
    <row r="446" spans="1:9" ht="60">
      <c r="A446" s="347"/>
      <c r="B446" s="353"/>
      <c r="C446" s="347"/>
      <c r="D446" s="12" t="s">
        <v>88</v>
      </c>
      <c r="E446" s="7"/>
      <c r="F446" s="6" t="s">
        <v>9</v>
      </c>
      <c r="G446" s="348"/>
      <c r="H446" s="341"/>
      <c r="I446" s="341"/>
    </row>
    <row r="447" spans="1:9" ht="45">
      <c r="A447" s="347"/>
      <c r="B447" s="353"/>
      <c r="C447" s="347"/>
      <c r="D447" s="12" t="s">
        <v>89</v>
      </c>
      <c r="E447" s="7"/>
      <c r="F447" s="6" t="s">
        <v>9</v>
      </c>
      <c r="G447" s="348"/>
      <c r="H447" s="342"/>
      <c r="I447" s="342"/>
    </row>
    <row r="448" spans="1:9" ht="45">
      <c r="A448" s="347">
        <v>160</v>
      </c>
      <c r="B448" s="353" t="s">
        <v>348</v>
      </c>
      <c r="C448" s="346">
        <v>43477</v>
      </c>
      <c r="D448" s="12" t="s">
        <v>110</v>
      </c>
      <c r="E448" s="7" t="s">
        <v>111</v>
      </c>
      <c r="F448" s="6" t="s">
        <v>9</v>
      </c>
      <c r="G448" s="348">
        <v>4.7248</v>
      </c>
      <c r="H448" s="340">
        <v>43518</v>
      </c>
      <c r="I448" s="340">
        <f ca="1">IF(H448=H445,I445,H448+INT(RAND()*(5-3)+3))</f>
        <v>43522</v>
      </c>
    </row>
    <row r="449" spans="1:9" ht="60">
      <c r="A449" s="347"/>
      <c r="B449" s="353"/>
      <c r="C449" s="347"/>
      <c r="D449" s="12" t="s">
        <v>88</v>
      </c>
      <c r="E449" s="7"/>
      <c r="F449" s="6" t="s">
        <v>9</v>
      </c>
      <c r="G449" s="348"/>
      <c r="H449" s="341"/>
      <c r="I449" s="341"/>
    </row>
    <row r="450" spans="1:9" ht="45">
      <c r="A450" s="347"/>
      <c r="B450" s="353"/>
      <c r="C450" s="347"/>
      <c r="D450" s="12" t="s">
        <v>89</v>
      </c>
      <c r="E450" s="7"/>
      <c r="F450" s="6" t="s">
        <v>9</v>
      </c>
      <c r="G450" s="348"/>
      <c r="H450" s="342"/>
      <c r="I450" s="342"/>
    </row>
    <row r="451" spans="1:9" ht="45">
      <c r="A451" s="347">
        <v>161</v>
      </c>
      <c r="B451" s="353" t="s">
        <v>349</v>
      </c>
      <c r="C451" s="346">
        <v>43463</v>
      </c>
      <c r="D451" s="12" t="s">
        <v>110</v>
      </c>
      <c r="E451" s="7" t="s">
        <v>111</v>
      </c>
      <c r="F451" s="6" t="s">
        <v>9</v>
      </c>
      <c r="G451" s="348">
        <v>4.9999</v>
      </c>
      <c r="H451" s="340">
        <v>43518</v>
      </c>
      <c r="I451" s="340">
        <f ca="1">IF(H451=H448,I448,H451+INT(RAND()*(5-3)+3))</f>
        <v>43522</v>
      </c>
    </row>
    <row r="452" spans="1:9" ht="60">
      <c r="A452" s="347"/>
      <c r="B452" s="353"/>
      <c r="C452" s="347"/>
      <c r="D452" s="12" t="s">
        <v>88</v>
      </c>
      <c r="E452" s="7"/>
      <c r="F452" s="6" t="s">
        <v>9</v>
      </c>
      <c r="G452" s="348"/>
      <c r="H452" s="341"/>
      <c r="I452" s="341"/>
    </row>
    <row r="453" spans="1:9" ht="45">
      <c r="A453" s="347"/>
      <c r="B453" s="353"/>
      <c r="C453" s="347"/>
      <c r="D453" s="12" t="s">
        <v>89</v>
      </c>
      <c r="E453" s="7"/>
      <c r="F453" s="6" t="s">
        <v>9</v>
      </c>
      <c r="G453" s="348"/>
      <c r="H453" s="342"/>
      <c r="I453" s="342"/>
    </row>
    <row r="454" spans="1:9" ht="45">
      <c r="A454" s="347">
        <v>162</v>
      </c>
      <c r="B454" s="353" t="s">
        <v>350</v>
      </c>
      <c r="C454" s="346">
        <v>43462</v>
      </c>
      <c r="D454" s="12" t="s">
        <v>110</v>
      </c>
      <c r="E454" s="7" t="s">
        <v>111</v>
      </c>
      <c r="F454" s="6" t="s">
        <v>9</v>
      </c>
      <c r="G454" s="348">
        <v>4.8927</v>
      </c>
      <c r="H454" s="340">
        <v>43518</v>
      </c>
      <c r="I454" s="340">
        <f ca="1">IF(H454=H451,I451,H454+INT(RAND()*(5-3)+3))</f>
        <v>43522</v>
      </c>
    </row>
    <row r="455" spans="1:9" ht="60">
      <c r="A455" s="347"/>
      <c r="B455" s="353"/>
      <c r="C455" s="347"/>
      <c r="D455" s="12" t="s">
        <v>88</v>
      </c>
      <c r="E455" s="7"/>
      <c r="F455" s="6" t="s">
        <v>9</v>
      </c>
      <c r="G455" s="348"/>
      <c r="H455" s="341"/>
      <c r="I455" s="341"/>
    </row>
    <row r="456" spans="1:9" ht="45">
      <c r="A456" s="347"/>
      <c r="B456" s="353"/>
      <c r="C456" s="347"/>
      <c r="D456" s="12" t="s">
        <v>89</v>
      </c>
      <c r="E456" s="7"/>
      <c r="F456" s="6" t="s">
        <v>9</v>
      </c>
      <c r="G456" s="348"/>
      <c r="H456" s="342"/>
      <c r="I456" s="342"/>
    </row>
    <row r="457" spans="1:9" ht="45">
      <c r="A457" s="347">
        <v>163</v>
      </c>
      <c r="B457" s="353" t="s">
        <v>351</v>
      </c>
      <c r="C457" s="346">
        <v>43475</v>
      </c>
      <c r="D457" s="12" t="s">
        <v>110</v>
      </c>
      <c r="E457" s="7" t="s">
        <v>111</v>
      </c>
      <c r="F457" s="6" t="s">
        <v>9</v>
      </c>
      <c r="G457" s="348">
        <v>4.6694</v>
      </c>
      <c r="H457" s="340">
        <v>43518</v>
      </c>
      <c r="I457" s="340">
        <f ca="1">IF(H457=H454,I454,H457+INT(RAND()*(5-3)+3))</f>
        <v>43522</v>
      </c>
    </row>
    <row r="458" spans="1:9" ht="60">
      <c r="A458" s="347"/>
      <c r="B458" s="353"/>
      <c r="C458" s="347"/>
      <c r="D458" s="12" t="s">
        <v>88</v>
      </c>
      <c r="E458" s="7"/>
      <c r="F458" s="6" t="s">
        <v>9</v>
      </c>
      <c r="G458" s="348"/>
      <c r="H458" s="341"/>
      <c r="I458" s="341"/>
    </row>
    <row r="459" spans="1:9" ht="45">
      <c r="A459" s="347"/>
      <c r="B459" s="353"/>
      <c r="C459" s="347"/>
      <c r="D459" s="12" t="s">
        <v>89</v>
      </c>
      <c r="E459" s="7"/>
      <c r="F459" s="6" t="s">
        <v>9</v>
      </c>
      <c r="G459" s="348"/>
      <c r="H459" s="342"/>
      <c r="I459" s="342"/>
    </row>
    <row r="460" spans="1:9" ht="45">
      <c r="A460" s="347">
        <v>164</v>
      </c>
      <c r="B460" s="353" t="s">
        <v>352</v>
      </c>
      <c r="C460" s="346">
        <v>43458</v>
      </c>
      <c r="D460" s="12" t="s">
        <v>110</v>
      </c>
      <c r="E460" s="7" t="s">
        <v>111</v>
      </c>
      <c r="F460" s="6" t="s">
        <v>9</v>
      </c>
      <c r="G460" s="348">
        <v>4.8399</v>
      </c>
      <c r="H460" s="340">
        <v>43518</v>
      </c>
      <c r="I460" s="340">
        <f ca="1">IF(H460=H457,I457,H460+INT(RAND()*(5-3)+3))</f>
        <v>43522</v>
      </c>
    </row>
    <row r="461" spans="1:9" ht="60">
      <c r="A461" s="347"/>
      <c r="B461" s="353"/>
      <c r="C461" s="347"/>
      <c r="D461" s="12" t="s">
        <v>88</v>
      </c>
      <c r="E461" s="7"/>
      <c r="F461" s="6" t="s">
        <v>9</v>
      </c>
      <c r="G461" s="348"/>
      <c r="H461" s="341"/>
      <c r="I461" s="341"/>
    </row>
    <row r="462" spans="1:9" ht="45">
      <c r="A462" s="347"/>
      <c r="B462" s="353"/>
      <c r="C462" s="347"/>
      <c r="D462" s="12" t="s">
        <v>89</v>
      </c>
      <c r="E462" s="7"/>
      <c r="F462" s="6" t="s">
        <v>9</v>
      </c>
      <c r="G462" s="348"/>
      <c r="H462" s="342"/>
      <c r="I462" s="342"/>
    </row>
    <row r="463" spans="1:9" ht="45">
      <c r="A463" s="347">
        <v>165</v>
      </c>
      <c r="B463" s="353" t="s">
        <v>353</v>
      </c>
      <c r="C463" s="346">
        <v>43476</v>
      </c>
      <c r="D463" s="12" t="s">
        <v>110</v>
      </c>
      <c r="E463" s="7" t="s">
        <v>111</v>
      </c>
      <c r="F463" s="6" t="s">
        <v>9</v>
      </c>
      <c r="G463" s="348">
        <v>4.6703</v>
      </c>
      <c r="H463" s="340">
        <v>43518</v>
      </c>
      <c r="I463" s="340">
        <f ca="1">IF(H463=H460,I460,H463+INT(RAND()*(5-3)+3))</f>
        <v>43522</v>
      </c>
    </row>
    <row r="464" spans="1:9" ht="60">
      <c r="A464" s="347"/>
      <c r="B464" s="353"/>
      <c r="C464" s="347"/>
      <c r="D464" s="12" t="s">
        <v>88</v>
      </c>
      <c r="E464" s="7"/>
      <c r="F464" s="6" t="s">
        <v>9</v>
      </c>
      <c r="G464" s="348"/>
      <c r="H464" s="341"/>
      <c r="I464" s="341"/>
    </row>
    <row r="465" spans="1:9" ht="45">
      <c r="A465" s="347"/>
      <c r="B465" s="353"/>
      <c r="C465" s="347"/>
      <c r="D465" s="12" t="s">
        <v>89</v>
      </c>
      <c r="E465" s="7"/>
      <c r="F465" s="6" t="s">
        <v>9</v>
      </c>
      <c r="G465" s="348"/>
      <c r="H465" s="342"/>
      <c r="I465" s="342"/>
    </row>
    <row r="466" spans="1:9" ht="45">
      <c r="A466" s="347">
        <v>166</v>
      </c>
      <c r="B466" s="353" t="s">
        <v>354</v>
      </c>
      <c r="C466" s="346">
        <v>43464</v>
      </c>
      <c r="D466" s="12" t="s">
        <v>110</v>
      </c>
      <c r="E466" s="7" t="s">
        <v>111</v>
      </c>
      <c r="F466" s="6" t="s">
        <v>9</v>
      </c>
      <c r="G466" s="348">
        <v>4.9999</v>
      </c>
      <c r="H466" s="340">
        <v>43518</v>
      </c>
      <c r="I466" s="340">
        <f ca="1">IF(H466=H463,I463,H466+INT(RAND()*(5-3)+3))</f>
        <v>43522</v>
      </c>
    </row>
    <row r="467" spans="1:9" ht="60">
      <c r="A467" s="347"/>
      <c r="B467" s="353"/>
      <c r="C467" s="347"/>
      <c r="D467" s="12" t="s">
        <v>88</v>
      </c>
      <c r="E467" s="7"/>
      <c r="F467" s="6" t="s">
        <v>9</v>
      </c>
      <c r="G467" s="348"/>
      <c r="H467" s="341"/>
      <c r="I467" s="341"/>
    </row>
    <row r="468" spans="1:9" ht="45">
      <c r="A468" s="347"/>
      <c r="B468" s="353"/>
      <c r="C468" s="347"/>
      <c r="D468" s="12" t="s">
        <v>89</v>
      </c>
      <c r="E468" s="7"/>
      <c r="F468" s="6" t="s">
        <v>9</v>
      </c>
      <c r="G468" s="348"/>
      <c r="H468" s="342"/>
      <c r="I468" s="342"/>
    </row>
    <row r="469" spans="1:9" ht="30">
      <c r="A469" s="347">
        <v>167</v>
      </c>
      <c r="B469" s="353" t="s">
        <v>1063</v>
      </c>
      <c r="C469" s="346">
        <v>43368</v>
      </c>
      <c r="D469" s="12" t="s">
        <v>51</v>
      </c>
      <c r="E469" s="4" t="s">
        <v>124</v>
      </c>
      <c r="F469" s="6" t="s">
        <v>9</v>
      </c>
      <c r="G469" s="348">
        <v>3.76</v>
      </c>
      <c r="H469" s="340">
        <v>43518</v>
      </c>
      <c r="I469" s="340">
        <f ca="1">IF(H469=H466,I466,H469+INT(RAND()*(5-3)+3))</f>
        <v>43522</v>
      </c>
    </row>
    <row r="470" spans="1:9" ht="45">
      <c r="A470" s="347"/>
      <c r="B470" s="353"/>
      <c r="C470" s="347"/>
      <c r="D470" s="12" t="s">
        <v>54</v>
      </c>
      <c r="E470" s="4"/>
      <c r="F470" s="6" t="s">
        <v>9</v>
      </c>
      <c r="G470" s="348"/>
      <c r="H470" s="341"/>
      <c r="I470" s="341"/>
    </row>
    <row r="471" spans="1:9" ht="30">
      <c r="A471" s="347">
        <v>168</v>
      </c>
      <c r="B471" s="353" t="s">
        <v>1064</v>
      </c>
      <c r="C471" s="346">
        <v>43299</v>
      </c>
      <c r="D471" s="12" t="s">
        <v>51</v>
      </c>
      <c r="E471" s="4" t="s">
        <v>52</v>
      </c>
      <c r="F471" s="6" t="s">
        <v>9</v>
      </c>
      <c r="G471" s="348">
        <v>4.9117</v>
      </c>
      <c r="H471" s="340">
        <v>43518</v>
      </c>
      <c r="I471" s="340">
        <f ca="1">IF(H471=H468,I468,H471+INT(RAND()*(5-3)+3))</f>
        <v>43522</v>
      </c>
    </row>
    <row r="472" spans="1:9" ht="45">
      <c r="A472" s="347"/>
      <c r="B472" s="353"/>
      <c r="C472" s="347"/>
      <c r="D472" s="12" t="s">
        <v>54</v>
      </c>
      <c r="E472" s="4"/>
      <c r="F472" s="6" t="s">
        <v>9</v>
      </c>
      <c r="G472" s="348"/>
      <c r="H472" s="341"/>
      <c r="I472" s="341"/>
    </row>
    <row r="473" spans="1:9" ht="30">
      <c r="A473" s="347">
        <v>169</v>
      </c>
      <c r="B473" s="353" t="s">
        <v>1065</v>
      </c>
      <c r="C473" s="346">
        <v>43346</v>
      </c>
      <c r="D473" s="12" t="s">
        <v>51</v>
      </c>
      <c r="E473" s="4" t="s">
        <v>52</v>
      </c>
      <c r="F473" s="6" t="s">
        <v>9</v>
      </c>
      <c r="G473" s="348">
        <v>4.9627</v>
      </c>
      <c r="H473" s="340">
        <v>43518</v>
      </c>
      <c r="I473" s="340">
        <f ca="1">IF(H473=H470,I470,H473+INT(RAND()*(5-3)+3))</f>
        <v>43521</v>
      </c>
    </row>
    <row r="474" spans="1:9" ht="45">
      <c r="A474" s="347"/>
      <c r="B474" s="353"/>
      <c r="C474" s="347"/>
      <c r="D474" s="12" t="s">
        <v>54</v>
      </c>
      <c r="E474" s="4"/>
      <c r="F474" s="6" t="s">
        <v>9</v>
      </c>
      <c r="G474" s="348"/>
      <c r="H474" s="341"/>
      <c r="I474" s="341"/>
    </row>
    <row r="475" spans="1:9" ht="30">
      <c r="A475" s="347">
        <v>170</v>
      </c>
      <c r="B475" s="353" t="s">
        <v>355</v>
      </c>
      <c r="C475" s="346">
        <v>43370</v>
      </c>
      <c r="D475" s="12" t="s">
        <v>51</v>
      </c>
      <c r="E475" s="4" t="s">
        <v>124</v>
      </c>
      <c r="F475" s="6" t="s">
        <v>9</v>
      </c>
      <c r="G475" s="348">
        <v>3.73</v>
      </c>
      <c r="H475" s="340">
        <v>43518</v>
      </c>
      <c r="I475" s="340">
        <f ca="1">IF(H475=H472,I472,H475+INT(RAND()*(5-3)+3))</f>
        <v>43522</v>
      </c>
    </row>
    <row r="476" spans="1:9" ht="45">
      <c r="A476" s="347"/>
      <c r="B476" s="353"/>
      <c r="C476" s="347"/>
      <c r="D476" s="12" t="s">
        <v>54</v>
      </c>
      <c r="E476" s="4"/>
      <c r="F476" s="6" t="s">
        <v>9</v>
      </c>
      <c r="G476" s="348"/>
      <c r="H476" s="341"/>
      <c r="I476" s="341"/>
    </row>
    <row r="477" spans="1:9" ht="45">
      <c r="A477" s="347">
        <v>171</v>
      </c>
      <c r="B477" s="353" t="s">
        <v>1066</v>
      </c>
      <c r="C477" s="346">
        <v>43485</v>
      </c>
      <c r="D477" s="12" t="s">
        <v>110</v>
      </c>
      <c r="E477" s="7" t="s">
        <v>111</v>
      </c>
      <c r="F477" s="6" t="s">
        <v>9</v>
      </c>
      <c r="G477" s="348">
        <v>4.7268</v>
      </c>
      <c r="H477" s="340">
        <v>43518</v>
      </c>
      <c r="I477" s="340">
        <f ca="1">IF(H477=H474,I474,H477+INT(RAND()*(5-3)+3))</f>
        <v>43522</v>
      </c>
    </row>
    <row r="478" spans="1:9" ht="60">
      <c r="A478" s="347"/>
      <c r="B478" s="353"/>
      <c r="C478" s="347"/>
      <c r="D478" s="12" t="s">
        <v>88</v>
      </c>
      <c r="E478" s="7"/>
      <c r="F478" s="6" t="s">
        <v>9</v>
      </c>
      <c r="G478" s="348"/>
      <c r="H478" s="341"/>
      <c r="I478" s="341"/>
    </row>
    <row r="479" spans="1:9" ht="45">
      <c r="A479" s="347"/>
      <c r="B479" s="353"/>
      <c r="C479" s="347"/>
      <c r="D479" s="12" t="s">
        <v>89</v>
      </c>
      <c r="E479" s="7"/>
      <c r="F479" s="6" t="s">
        <v>9</v>
      </c>
      <c r="G479" s="348"/>
      <c r="H479" s="342"/>
      <c r="I479" s="342"/>
    </row>
    <row r="480" spans="1:9" ht="45">
      <c r="A480" s="347">
        <v>172</v>
      </c>
      <c r="B480" s="353" t="s">
        <v>356</v>
      </c>
      <c r="C480" s="346">
        <v>43513</v>
      </c>
      <c r="D480" s="12" t="s">
        <v>110</v>
      </c>
      <c r="E480" s="7" t="s">
        <v>111</v>
      </c>
      <c r="F480" s="6" t="s">
        <v>9</v>
      </c>
      <c r="G480" s="348">
        <v>4.9846</v>
      </c>
      <c r="H480" s="340">
        <v>43518</v>
      </c>
      <c r="I480" s="340">
        <f ca="1">IF(H480=H477,I477,H480+INT(RAND()*(5-3)+3))</f>
        <v>43522</v>
      </c>
    </row>
    <row r="481" spans="1:9" ht="60">
      <c r="A481" s="347"/>
      <c r="B481" s="353"/>
      <c r="C481" s="347"/>
      <c r="D481" s="12" t="s">
        <v>88</v>
      </c>
      <c r="E481" s="7"/>
      <c r="F481" s="6" t="s">
        <v>9</v>
      </c>
      <c r="G481" s="348"/>
      <c r="H481" s="341"/>
      <c r="I481" s="341"/>
    </row>
    <row r="482" spans="1:9" ht="45">
      <c r="A482" s="347"/>
      <c r="B482" s="353"/>
      <c r="C482" s="347"/>
      <c r="D482" s="12" t="s">
        <v>89</v>
      </c>
      <c r="E482" s="7"/>
      <c r="F482" s="6" t="s">
        <v>9</v>
      </c>
      <c r="G482" s="348"/>
      <c r="H482" s="342"/>
      <c r="I482" s="342"/>
    </row>
    <row r="483" spans="1:9" ht="30">
      <c r="A483" s="347">
        <v>173</v>
      </c>
      <c r="B483" s="353" t="s">
        <v>357</v>
      </c>
      <c r="C483" s="346">
        <v>43388</v>
      </c>
      <c r="D483" s="12" t="s">
        <v>51</v>
      </c>
      <c r="E483" s="4" t="s">
        <v>124</v>
      </c>
      <c r="F483" s="6" t="s">
        <v>9</v>
      </c>
      <c r="G483" s="348">
        <v>3.73</v>
      </c>
      <c r="H483" s="340">
        <v>43521</v>
      </c>
      <c r="I483" s="340">
        <f ca="1">IF(H483=H480,I480,H483+INT(RAND()*(5-3)+3))</f>
        <v>43525</v>
      </c>
    </row>
    <row r="484" spans="1:9" ht="45">
      <c r="A484" s="347"/>
      <c r="B484" s="353"/>
      <c r="C484" s="347"/>
      <c r="D484" s="12" t="s">
        <v>54</v>
      </c>
      <c r="E484" s="4"/>
      <c r="F484" s="6" t="s">
        <v>9</v>
      </c>
      <c r="G484" s="348"/>
      <c r="H484" s="341"/>
      <c r="I484" s="341"/>
    </row>
    <row r="485" spans="1:9" ht="30">
      <c r="A485" s="347">
        <v>174</v>
      </c>
      <c r="B485" s="353" t="s">
        <v>358</v>
      </c>
      <c r="C485" s="346">
        <v>43370</v>
      </c>
      <c r="D485" s="12" t="s">
        <v>51</v>
      </c>
      <c r="E485" s="4" t="s">
        <v>124</v>
      </c>
      <c r="F485" s="6" t="s">
        <v>9</v>
      </c>
      <c r="G485" s="348">
        <v>3.74</v>
      </c>
      <c r="H485" s="340">
        <v>43521</v>
      </c>
      <c r="I485" s="340">
        <f ca="1">IF(H485=H482,I482,H485+INT(RAND()*(5-3)+3))</f>
        <v>43525</v>
      </c>
    </row>
    <row r="486" spans="1:9" ht="45">
      <c r="A486" s="347"/>
      <c r="B486" s="353"/>
      <c r="C486" s="347"/>
      <c r="D486" s="12" t="s">
        <v>54</v>
      </c>
      <c r="E486" s="4"/>
      <c r="F486" s="6" t="s">
        <v>9</v>
      </c>
      <c r="G486" s="348"/>
      <c r="H486" s="341"/>
      <c r="I486" s="341"/>
    </row>
    <row r="487" spans="1:9" ht="30">
      <c r="A487" s="347">
        <v>175</v>
      </c>
      <c r="B487" s="353" t="s">
        <v>1067</v>
      </c>
      <c r="C487" s="346">
        <v>43300</v>
      </c>
      <c r="D487" s="12" t="s">
        <v>51</v>
      </c>
      <c r="E487" s="4" t="s">
        <v>52</v>
      </c>
      <c r="F487" s="6" t="s">
        <v>9</v>
      </c>
      <c r="G487" s="348">
        <v>5.7109</v>
      </c>
      <c r="H487" s="340">
        <v>43522</v>
      </c>
      <c r="I487" s="340">
        <f ca="1">IF(H487=H484,I484,H487+INT(RAND()*(5-3)+3))</f>
        <v>43526</v>
      </c>
    </row>
    <row r="488" spans="1:9" ht="45">
      <c r="A488" s="347"/>
      <c r="B488" s="353"/>
      <c r="C488" s="347"/>
      <c r="D488" s="12" t="s">
        <v>54</v>
      </c>
      <c r="E488" s="4"/>
      <c r="F488" s="6" t="s">
        <v>9</v>
      </c>
      <c r="G488" s="348"/>
      <c r="H488" s="341"/>
      <c r="I488" s="341"/>
    </row>
    <row r="489" spans="1:9" ht="30">
      <c r="A489" s="347">
        <v>176</v>
      </c>
      <c r="B489" s="353" t="s">
        <v>359</v>
      </c>
      <c r="C489" s="346">
        <v>43319</v>
      </c>
      <c r="D489" s="12" t="s">
        <v>51</v>
      </c>
      <c r="E489" s="4" t="s">
        <v>52</v>
      </c>
      <c r="F489" s="6" t="s">
        <v>9</v>
      </c>
      <c r="G489" s="348">
        <v>4.6636</v>
      </c>
      <c r="H489" s="340">
        <v>43522</v>
      </c>
      <c r="I489" s="340">
        <f ca="1">IF(H489=H486,I486,H489+INT(RAND()*(5-3)+3))</f>
        <v>43526</v>
      </c>
    </row>
    <row r="490" spans="1:9" ht="45">
      <c r="A490" s="347"/>
      <c r="B490" s="353"/>
      <c r="C490" s="347"/>
      <c r="D490" s="12" t="s">
        <v>54</v>
      </c>
      <c r="E490" s="4"/>
      <c r="F490" s="6" t="s">
        <v>9</v>
      </c>
      <c r="G490" s="348"/>
      <c r="H490" s="341"/>
      <c r="I490" s="341"/>
    </row>
    <row r="491" spans="1:9" ht="30">
      <c r="A491" s="347">
        <v>177</v>
      </c>
      <c r="B491" s="353" t="s">
        <v>360</v>
      </c>
      <c r="C491" s="346">
        <v>43355</v>
      </c>
      <c r="D491" s="12" t="s">
        <v>51</v>
      </c>
      <c r="E491" s="4" t="s">
        <v>52</v>
      </c>
      <c r="F491" s="6" t="s">
        <v>9</v>
      </c>
      <c r="G491" s="348">
        <v>4.6629</v>
      </c>
      <c r="H491" s="340">
        <v>43522</v>
      </c>
      <c r="I491" s="340">
        <f ca="1">IF(H491=H488,I488,H491+INT(RAND()*(5-3)+3))</f>
        <v>43525</v>
      </c>
    </row>
    <row r="492" spans="1:9" ht="45">
      <c r="A492" s="347"/>
      <c r="B492" s="353"/>
      <c r="C492" s="347"/>
      <c r="D492" s="12" t="s">
        <v>54</v>
      </c>
      <c r="E492" s="4"/>
      <c r="F492" s="6" t="s">
        <v>9</v>
      </c>
      <c r="G492" s="348"/>
      <c r="H492" s="341"/>
      <c r="I492" s="341"/>
    </row>
    <row r="493" spans="1:9" ht="30">
      <c r="A493" s="347">
        <v>178</v>
      </c>
      <c r="B493" s="353" t="s">
        <v>361</v>
      </c>
      <c r="C493" s="346">
        <v>43333</v>
      </c>
      <c r="D493" s="12" t="s">
        <v>51</v>
      </c>
      <c r="E493" s="4" t="s">
        <v>52</v>
      </c>
      <c r="F493" s="6" t="s">
        <v>9</v>
      </c>
      <c r="G493" s="348">
        <v>4.395</v>
      </c>
      <c r="H493" s="340">
        <v>43522</v>
      </c>
      <c r="I493" s="340">
        <f ca="1">IF(H493=H490,I490,H493+INT(RAND()*(5-3)+3))</f>
        <v>43526</v>
      </c>
    </row>
    <row r="494" spans="1:9" ht="45">
      <c r="A494" s="347"/>
      <c r="B494" s="353"/>
      <c r="C494" s="347"/>
      <c r="D494" s="12" t="s">
        <v>54</v>
      </c>
      <c r="E494" s="4"/>
      <c r="F494" s="6" t="s">
        <v>9</v>
      </c>
      <c r="G494" s="348"/>
      <c r="H494" s="341"/>
      <c r="I494" s="341"/>
    </row>
    <row r="495" spans="1:9" ht="30">
      <c r="A495" s="347">
        <v>179</v>
      </c>
      <c r="B495" s="353" t="s">
        <v>362</v>
      </c>
      <c r="C495" s="346">
        <v>43363</v>
      </c>
      <c r="D495" s="12" t="s">
        <v>51</v>
      </c>
      <c r="E495" s="4" t="s">
        <v>124</v>
      </c>
      <c r="F495" s="6" t="s">
        <v>9</v>
      </c>
      <c r="G495" s="348">
        <v>3.95</v>
      </c>
      <c r="H495" s="340">
        <v>43522</v>
      </c>
      <c r="I495" s="340">
        <f ca="1">IF(H495=H492,I492,H495+INT(RAND()*(5-3)+3))</f>
        <v>43525</v>
      </c>
    </row>
    <row r="496" spans="1:9" ht="45">
      <c r="A496" s="347"/>
      <c r="B496" s="353"/>
      <c r="C496" s="347"/>
      <c r="D496" s="12" t="s">
        <v>54</v>
      </c>
      <c r="E496" s="4"/>
      <c r="F496" s="6" t="s">
        <v>9</v>
      </c>
      <c r="G496" s="348"/>
      <c r="H496" s="341"/>
      <c r="I496" s="341"/>
    </row>
    <row r="497" spans="1:9" ht="45">
      <c r="A497" s="347">
        <v>180</v>
      </c>
      <c r="B497" s="353" t="s">
        <v>363</v>
      </c>
      <c r="C497" s="346">
        <v>43499</v>
      </c>
      <c r="D497" s="12" t="s">
        <v>110</v>
      </c>
      <c r="E497" s="7" t="s">
        <v>111</v>
      </c>
      <c r="F497" s="6" t="s">
        <v>9</v>
      </c>
      <c r="G497" s="348">
        <v>4.8206</v>
      </c>
      <c r="H497" s="340">
        <v>43522</v>
      </c>
      <c r="I497" s="340">
        <f ca="1">IF(H497=H494,I494,H497+INT(RAND()*(5-3)+3))</f>
        <v>43526</v>
      </c>
    </row>
    <row r="498" spans="1:9" ht="60">
      <c r="A498" s="347"/>
      <c r="B498" s="353"/>
      <c r="C498" s="347"/>
      <c r="D498" s="12" t="s">
        <v>88</v>
      </c>
      <c r="E498" s="7"/>
      <c r="F498" s="6" t="s">
        <v>9</v>
      </c>
      <c r="G498" s="348"/>
      <c r="H498" s="341"/>
      <c r="I498" s="341"/>
    </row>
    <row r="499" spans="1:9" ht="45">
      <c r="A499" s="347"/>
      <c r="B499" s="353"/>
      <c r="C499" s="347"/>
      <c r="D499" s="12" t="s">
        <v>89</v>
      </c>
      <c r="E499" s="7"/>
      <c r="F499" s="6" t="s">
        <v>9</v>
      </c>
      <c r="G499" s="348"/>
      <c r="H499" s="342"/>
      <c r="I499" s="342"/>
    </row>
    <row r="500" spans="1:9" ht="45">
      <c r="A500" s="347">
        <v>181</v>
      </c>
      <c r="B500" s="353" t="s">
        <v>364</v>
      </c>
      <c r="C500" s="346">
        <v>43513</v>
      </c>
      <c r="D500" s="12" t="s">
        <v>110</v>
      </c>
      <c r="E500" s="7" t="s">
        <v>111</v>
      </c>
      <c r="F500" s="6" t="s">
        <v>9</v>
      </c>
      <c r="G500" s="348">
        <v>4.7536</v>
      </c>
      <c r="H500" s="340">
        <v>43523</v>
      </c>
      <c r="I500" s="340">
        <f ca="1">IF(H500=H497,I497,H500+INT(RAND()*(5-3)+3))</f>
        <v>43526</v>
      </c>
    </row>
    <row r="501" spans="1:9" ht="60">
      <c r="A501" s="347"/>
      <c r="B501" s="353"/>
      <c r="C501" s="347"/>
      <c r="D501" s="12" t="s">
        <v>88</v>
      </c>
      <c r="E501" s="7"/>
      <c r="F501" s="6" t="s">
        <v>9</v>
      </c>
      <c r="G501" s="348"/>
      <c r="H501" s="341"/>
      <c r="I501" s="341"/>
    </row>
    <row r="502" spans="1:9" ht="45">
      <c r="A502" s="347"/>
      <c r="B502" s="353"/>
      <c r="C502" s="347"/>
      <c r="D502" s="12" t="s">
        <v>89</v>
      </c>
      <c r="E502" s="7"/>
      <c r="F502" s="6" t="s">
        <v>9</v>
      </c>
      <c r="G502" s="348"/>
      <c r="H502" s="342"/>
      <c r="I502" s="342"/>
    </row>
    <row r="503" spans="1:9" ht="45">
      <c r="A503" s="347">
        <v>182</v>
      </c>
      <c r="B503" s="353" t="s">
        <v>365</v>
      </c>
      <c r="C503" s="346">
        <v>43495</v>
      </c>
      <c r="D503" s="12" t="s">
        <v>110</v>
      </c>
      <c r="E503" s="7" t="s">
        <v>111</v>
      </c>
      <c r="F503" s="6" t="s">
        <v>9</v>
      </c>
      <c r="G503" s="348">
        <v>4.1348</v>
      </c>
      <c r="H503" s="340">
        <v>43523</v>
      </c>
      <c r="I503" s="340">
        <f ca="1">IF(H503=H500,I500,H503+INT(RAND()*(5-3)+3))</f>
        <v>43526</v>
      </c>
    </row>
    <row r="504" spans="1:9" ht="60">
      <c r="A504" s="347"/>
      <c r="B504" s="353"/>
      <c r="C504" s="347"/>
      <c r="D504" s="12" t="s">
        <v>88</v>
      </c>
      <c r="E504" s="7"/>
      <c r="F504" s="6" t="s">
        <v>9</v>
      </c>
      <c r="G504" s="348"/>
      <c r="H504" s="341"/>
      <c r="I504" s="341"/>
    </row>
    <row r="505" spans="1:9" ht="45">
      <c r="A505" s="347"/>
      <c r="B505" s="353"/>
      <c r="C505" s="347"/>
      <c r="D505" s="12" t="s">
        <v>89</v>
      </c>
      <c r="E505" s="7"/>
      <c r="F505" s="6" t="s">
        <v>9</v>
      </c>
      <c r="G505" s="348"/>
      <c r="H505" s="342"/>
      <c r="I505" s="342"/>
    </row>
    <row r="506" spans="1:9" ht="45">
      <c r="A506" s="347">
        <v>183</v>
      </c>
      <c r="B506" s="353" t="s">
        <v>366</v>
      </c>
      <c r="C506" s="346" t="s">
        <v>125</v>
      </c>
      <c r="D506" s="12" t="s">
        <v>110</v>
      </c>
      <c r="E506" s="7" t="s">
        <v>111</v>
      </c>
      <c r="F506" s="6" t="s">
        <v>9</v>
      </c>
      <c r="G506" s="348">
        <v>4.9753</v>
      </c>
      <c r="H506" s="340">
        <v>43530</v>
      </c>
      <c r="I506" s="340">
        <f>IF(H506=H503,I503,H506+1)</f>
        <v>43531</v>
      </c>
    </row>
    <row r="507" spans="1:9" ht="60">
      <c r="A507" s="347"/>
      <c r="B507" s="353"/>
      <c r="C507" s="347"/>
      <c r="D507" s="12" t="s">
        <v>88</v>
      </c>
      <c r="E507" s="7"/>
      <c r="F507" s="6" t="s">
        <v>9</v>
      </c>
      <c r="G507" s="348"/>
      <c r="H507" s="341"/>
      <c r="I507" s="341"/>
    </row>
    <row r="508" spans="1:9" ht="45">
      <c r="A508" s="347"/>
      <c r="B508" s="353"/>
      <c r="C508" s="347"/>
      <c r="D508" s="12" t="s">
        <v>89</v>
      </c>
      <c r="E508" s="7"/>
      <c r="F508" s="6" t="s">
        <v>9</v>
      </c>
      <c r="G508" s="348"/>
      <c r="H508" s="342"/>
      <c r="I508" s="342"/>
    </row>
    <row r="509" spans="1:9" ht="30">
      <c r="A509" s="347">
        <v>184</v>
      </c>
      <c r="B509" s="353" t="s">
        <v>367</v>
      </c>
      <c r="C509" s="346" t="s">
        <v>126</v>
      </c>
      <c r="D509" s="12" t="s">
        <v>51</v>
      </c>
      <c r="E509" s="4" t="s">
        <v>124</v>
      </c>
      <c r="F509" s="6" t="s">
        <v>9</v>
      </c>
      <c r="G509" s="348">
        <v>3.77</v>
      </c>
      <c r="H509" s="340">
        <v>43530</v>
      </c>
      <c r="I509" s="340">
        <f ca="1">IF(H509=H506,I506,H509+INT(RAND()*(5-3)+3))</f>
        <v>43531</v>
      </c>
    </row>
    <row r="510" spans="1:9" ht="45">
      <c r="A510" s="347"/>
      <c r="B510" s="353"/>
      <c r="C510" s="347"/>
      <c r="D510" s="12" t="s">
        <v>54</v>
      </c>
      <c r="E510" s="4"/>
      <c r="F510" s="6" t="s">
        <v>9</v>
      </c>
      <c r="G510" s="348"/>
      <c r="H510" s="341"/>
      <c r="I510" s="341"/>
    </row>
    <row r="511" spans="1:9" ht="30">
      <c r="A511" s="347">
        <v>185</v>
      </c>
      <c r="B511" s="353" t="s">
        <v>368</v>
      </c>
      <c r="C511" s="346" t="s">
        <v>127</v>
      </c>
      <c r="D511" s="12" t="s">
        <v>51</v>
      </c>
      <c r="E511" s="4" t="s">
        <v>128</v>
      </c>
      <c r="F511" s="6" t="s">
        <v>9</v>
      </c>
      <c r="G511" s="348">
        <v>3.9933</v>
      </c>
      <c r="H511" s="340">
        <v>43530</v>
      </c>
      <c r="I511" s="340">
        <f ca="1">IF(H511=H509,I509,H511+INT(RAND()*(5-3)+3))</f>
        <v>43531</v>
      </c>
    </row>
    <row r="512" spans="1:9" ht="45">
      <c r="A512" s="347"/>
      <c r="B512" s="353"/>
      <c r="C512" s="347"/>
      <c r="D512" s="12" t="s">
        <v>54</v>
      </c>
      <c r="E512" s="4"/>
      <c r="F512" s="6" t="s">
        <v>9</v>
      </c>
      <c r="G512" s="348"/>
      <c r="H512" s="341"/>
      <c r="I512" s="341"/>
    </row>
    <row r="513" spans="1:9" ht="30">
      <c r="A513" s="347">
        <v>186</v>
      </c>
      <c r="B513" s="353" t="s">
        <v>369</v>
      </c>
      <c r="C513" s="346" t="s">
        <v>129</v>
      </c>
      <c r="D513" s="12" t="s">
        <v>51</v>
      </c>
      <c r="E513" s="4" t="s">
        <v>124</v>
      </c>
      <c r="F513" s="6" t="s">
        <v>9</v>
      </c>
      <c r="G513" s="348">
        <v>4.39</v>
      </c>
      <c r="H513" s="340">
        <v>43530</v>
      </c>
      <c r="I513" s="340">
        <f ca="1">IF(H513=H511,I511,H513+INT(RAND()*(5-3)+3))</f>
        <v>43531</v>
      </c>
    </row>
    <row r="514" spans="1:9" ht="45">
      <c r="A514" s="347"/>
      <c r="B514" s="353"/>
      <c r="C514" s="347"/>
      <c r="D514" s="12" t="s">
        <v>54</v>
      </c>
      <c r="E514" s="4"/>
      <c r="F514" s="6" t="s">
        <v>9</v>
      </c>
      <c r="G514" s="348"/>
      <c r="H514" s="341"/>
      <c r="I514" s="341"/>
    </row>
    <row r="515" spans="1:9" ht="30">
      <c r="A515" s="347">
        <v>188</v>
      </c>
      <c r="B515" s="353" t="s">
        <v>1068</v>
      </c>
      <c r="C515" s="346" t="s">
        <v>130</v>
      </c>
      <c r="D515" s="12" t="s">
        <v>131</v>
      </c>
      <c r="E515" s="4"/>
      <c r="F515" s="6" t="s">
        <v>9</v>
      </c>
      <c r="G515" s="348" t="s">
        <v>132</v>
      </c>
      <c r="H515" s="340">
        <v>43529</v>
      </c>
      <c r="I515" s="340">
        <f ca="1">IF(H515=H514,I514,H515+INT(RAND()*(5-3)+3))</f>
        <v>43533</v>
      </c>
    </row>
    <row r="516" spans="1:9" ht="45">
      <c r="A516" s="347"/>
      <c r="B516" s="353"/>
      <c r="C516" s="347"/>
      <c r="D516" s="12" t="s">
        <v>18</v>
      </c>
      <c r="E516" s="4" t="s">
        <v>84</v>
      </c>
      <c r="F516" s="6" t="s">
        <v>9</v>
      </c>
      <c r="G516" s="348"/>
      <c r="H516" s="341"/>
      <c r="I516" s="341"/>
    </row>
    <row r="517" spans="1:9" ht="45">
      <c r="A517" s="347"/>
      <c r="B517" s="353"/>
      <c r="C517" s="347"/>
      <c r="D517" s="12" t="s">
        <v>20</v>
      </c>
      <c r="E517" s="4"/>
      <c r="F517" s="6" t="s">
        <v>9</v>
      </c>
      <c r="G517" s="348"/>
      <c r="H517" s="342"/>
      <c r="I517" s="342"/>
    </row>
    <row r="518" spans="1:9" ht="30">
      <c r="A518" s="347">
        <v>189</v>
      </c>
      <c r="B518" s="353" t="s">
        <v>1069</v>
      </c>
      <c r="C518" s="346" t="s">
        <v>133</v>
      </c>
      <c r="D518" s="12" t="s">
        <v>51</v>
      </c>
      <c r="E518" s="4" t="s">
        <v>52</v>
      </c>
      <c r="F518" s="6" t="s">
        <v>9</v>
      </c>
      <c r="G518" s="348">
        <v>4.6456</v>
      </c>
      <c r="H518" s="340">
        <v>43529</v>
      </c>
      <c r="I518" s="340">
        <f ca="1">IF(H518=H515,I515,H518+INT(RAND()*(5-3)+3))</f>
        <v>43533</v>
      </c>
    </row>
    <row r="519" spans="1:9" ht="45">
      <c r="A519" s="347"/>
      <c r="B519" s="353"/>
      <c r="C519" s="347"/>
      <c r="D519" s="12" t="s">
        <v>54</v>
      </c>
      <c r="E519" s="4"/>
      <c r="F519" s="6" t="s">
        <v>9</v>
      </c>
      <c r="G519" s="348"/>
      <c r="H519" s="341"/>
      <c r="I519" s="341"/>
    </row>
    <row r="520" spans="1:9" ht="45">
      <c r="A520" s="347">
        <v>190</v>
      </c>
      <c r="B520" s="353" t="s">
        <v>371</v>
      </c>
      <c r="C520" s="346" t="s">
        <v>134</v>
      </c>
      <c r="D520" s="12" t="s">
        <v>110</v>
      </c>
      <c r="E520" s="7" t="s">
        <v>111</v>
      </c>
      <c r="F520" s="6" t="s">
        <v>9</v>
      </c>
      <c r="G520" s="348">
        <v>4.9513</v>
      </c>
      <c r="H520" s="340">
        <v>43529</v>
      </c>
      <c r="I520" s="340">
        <f ca="1">IF(H520=H518,I518,H520+INT(RAND()*(5-3)+3))</f>
        <v>43533</v>
      </c>
    </row>
    <row r="521" spans="1:9" ht="60">
      <c r="A521" s="347"/>
      <c r="B521" s="353"/>
      <c r="C521" s="347"/>
      <c r="D521" s="12" t="s">
        <v>88</v>
      </c>
      <c r="E521" s="7"/>
      <c r="F521" s="6" t="s">
        <v>9</v>
      </c>
      <c r="G521" s="348"/>
      <c r="H521" s="341"/>
      <c r="I521" s="341"/>
    </row>
    <row r="522" spans="1:9" ht="45">
      <c r="A522" s="347"/>
      <c r="B522" s="353"/>
      <c r="C522" s="347"/>
      <c r="D522" s="12" t="s">
        <v>89</v>
      </c>
      <c r="E522" s="7"/>
      <c r="F522" s="6" t="s">
        <v>9</v>
      </c>
      <c r="G522" s="348"/>
      <c r="H522" s="342"/>
      <c r="I522" s="342"/>
    </row>
    <row r="523" spans="1:9" ht="30">
      <c r="A523" s="347">
        <v>191</v>
      </c>
      <c r="B523" s="353" t="s">
        <v>372</v>
      </c>
      <c r="C523" s="346" t="s">
        <v>135</v>
      </c>
      <c r="D523" s="12" t="s">
        <v>51</v>
      </c>
      <c r="E523" s="4" t="s">
        <v>128</v>
      </c>
      <c r="F523" s="6" t="s">
        <v>9</v>
      </c>
      <c r="G523" s="348">
        <v>3.0363</v>
      </c>
      <c r="H523" s="340">
        <v>43529</v>
      </c>
      <c r="I523" s="340">
        <f ca="1">IF(H523=H520,I520,H523+INT(RAND()*(5-3)+3))</f>
        <v>43533</v>
      </c>
    </row>
    <row r="524" spans="1:9" ht="45">
      <c r="A524" s="347"/>
      <c r="B524" s="353"/>
      <c r="C524" s="347"/>
      <c r="D524" s="12" t="s">
        <v>54</v>
      </c>
      <c r="E524" s="4"/>
      <c r="F524" s="6" t="s">
        <v>9</v>
      </c>
      <c r="G524" s="348"/>
      <c r="H524" s="341"/>
      <c r="I524" s="341"/>
    </row>
    <row r="525" spans="1:9" ht="30">
      <c r="A525" s="347">
        <v>192</v>
      </c>
      <c r="B525" s="353" t="s">
        <v>1070</v>
      </c>
      <c r="C525" s="346" t="s">
        <v>136</v>
      </c>
      <c r="D525" s="12" t="s">
        <v>51</v>
      </c>
      <c r="E525" s="4" t="s">
        <v>128</v>
      </c>
      <c r="F525" s="6" t="s">
        <v>9</v>
      </c>
      <c r="G525" s="348">
        <v>3.47</v>
      </c>
      <c r="H525" s="340">
        <v>43529</v>
      </c>
      <c r="I525" s="340">
        <f ca="1">IF(H525=H522,I522,H525+INT(RAND()*(5-3)+3))</f>
        <v>43533</v>
      </c>
    </row>
    <row r="526" spans="1:9" ht="45">
      <c r="A526" s="347"/>
      <c r="B526" s="353"/>
      <c r="C526" s="347"/>
      <c r="D526" s="12" t="s">
        <v>54</v>
      </c>
      <c r="E526" s="4"/>
      <c r="F526" s="6" t="s">
        <v>9</v>
      </c>
      <c r="G526" s="348"/>
      <c r="H526" s="341"/>
      <c r="I526" s="341"/>
    </row>
    <row r="527" spans="1:9" ht="30">
      <c r="A527" s="347">
        <v>193</v>
      </c>
      <c r="B527" s="353" t="s">
        <v>137</v>
      </c>
      <c r="C527" s="346" t="s">
        <v>138</v>
      </c>
      <c r="D527" s="12" t="s">
        <v>120</v>
      </c>
      <c r="E527" s="4" t="s">
        <v>87</v>
      </c>
      <c r="F527" s="6" t="s">
        <v>9</v>
      </c>
      <c r="G527" s="348">
        <v>4.2757</v>
      </c>
      <c r="H527" s="340">
        <v>43529</v>
      </c>
      <c r="I527" s="340">
        <f ca="1">IF(H527=H525,I525,H527+INT(RAND()*(5-3)+3))</f>
        <v>43533</v>
      </c>
    </row>
    <row r="528" spans="1:9" ht="60">
      <c r="A528" s="347"/>
      <c r="B528" s="353"/>
      <c r="C528" s="347"/>
      <c r="D528" s="12" t="s">
        <v>88</v>
      </c>
      <c r="E528" s="4"/>
      <c r="F528" s="6" t="s">
        <v>9</v>
      </c>
      <c r="G528" s="348"/>
      <c r="H528" s="341"/>
      <c r="I528" s="341"/>
    </row>
    <row r="529" spans="1:9" ht="45">
      <c r="A529" s="347"/>
      <c r="B529" s="353"/>
      <c r="C529" s="347"/>
      <c r="D529" s="12" t="s">
        <v>89</v>
      </c>
      <c r="E529" s="4"/>
      <c r="F529" s="6" t="s">
        <v>9</v>
      </c>
      <c r="G529" s="348"/>
      <c r="H529" s="342"/>
      <c r="I529" s="342"/>
    </row>
    <row r="530" spans="1:9" ht="30">
      <c r="A530" s="347">
        <v>194</v>
      </c>
      <c r="B530" s="353" t="s">
        <v>370</v>
      </c>
      <c r="C530" s="346" t="s">
        <v>136</v>
      </c>
      <c r="D530" s="12" t="s">
        <v>51</v>
      </c>
      <c r="E530" s="4" t="s">
        <v>128</v>
      </c>
      <c r="F530" s="6" t="s">
        <v>9</v>
      </c>
      <c r="G530" s="348">
        <v>4.2</v>
      </c>
      <c r="H530" s="340">
        <v>43529</v>
      </c>
      <c r="I530" s="340">
        <f ca="1">IF(H530=H527,I527,H530+INT(RAND()*(5-3)+3))</f>
        <v>43533</v>
      </c>
    </row>
    <row r="531" spans="1:9" ht="45">
      <c r="A531" s="347"/>
      <c r="B531" s="353"/>
      <c r="C531" s="347"/>
      <c r="D531" s="12" t="s">
        <v>54</v>
      </c>
      <c r="E531" s="4"/>
      <c r="F531" s="6" t="s">
        <v>9</v>
      </c>
      <c r="G531" s="348"/>
      <c r="H531" s="341"/>
      <c r="I531" s="341"/>
    </row>
    <row r="532" spans="1:9" ht="30">
      <c r="A532" s="347">
        <v>195</v>
      </c>
      <c r="B532" s="353" t="s">
        <v>373</v>
      </c>
      <c r="C532" s="346" t="s">
        <v>139</v>
      </c>
      <c r="D532" s="12" t="s">
        <v>51</v>
      </c>
      <c r="E532" s="4" t="s">
        <v>128</v>
      </c>
      <c r="F532" s="6" t="s">
        <v>9</v>
      </c>
      <c r="G532" s="348">
        <v>3.4649</v>
      </c>
      <c r="H532" s="340">
        <v>47188</v>
      </c>
      <c r="I532" s="340">
        <f ca="1">IF(H532=H530,I530,H532+INT(RAND()*(5-3)+3))</f>
        <v>47191</v>
      </c>
    </row>
    <row r="533" spans="1:9" ht="45">
      <c r="A533" s="347"/>
      <c r="B533" s="353"/>
      <c r="C533" s="347"/>
      <c r="D533" s="12" t="s">
        <v>54</v>
      </c>
      <c r="E533" s="4"/>
      <c r="F533" s="6" t="s">
        <v>9</v>
      </c>
      <c r="G533" s="348"/>
      <c r="H533" s="341"/>
      <c r="I533" s="341"/>
    </row>
    <row r="534" spans="1:9" ht="30">
      <c r="A534" s="347">
        <v>196</v>
      </c>
      <c r="B534" s="353" t="s">
        <v>374</v>
      </c>
      <c r="C534" s="346" t="s">
        <v>140</v>
      </c>
      <c r="D534" s="12" t="s">
        <v>51</v>
      </c>
      <c r="E534" s="4" t="s">
        <v>52</v>
      </c>
      <c r="F534" s="6" t="s">
        <v>9</v>
      </c>
      <c r="G534" s="348">
        <v>4.2485</v>
      </c>
      <c r="H534" s="340">
        <v>43535</v>
      </c>
      <c r="I534" s="340">
        <f ca="1">IF(H534=H532,I532,H534+INT(RAND()*(5-3)+3))</f>
        <v>43538</v>
      </c>
    </row>
    <row r="535" spans="1:9" ht="45">
      <c r="A535" s="347"/>
      <c r="B535" s="353"/>
      <c r="C535" s="347"/>
      <c r="D535" s="12" t="s">
        <v>54</v>
      </c>
      <c r="E535" s="4"/>
      <c r="F535" s="6" t="s">
        <v>9</v>
      </c>
      <c r="G535" s="348"/>
      <c r="H535" s="341"/>
      <c r="I535" s="341"/>
    </row>
    <row r="536" spans="1:9" ht="45">
      <c r="A536" s="347">
        <v>197</v>
      </c>
      <c r="B536" s="353" t="s">
        <v>375</v>
      </c>
      <c r="C536" s="346" t="s">
        <v>141</v>
      </c>
      <c r="D536" s="12" t="s">
        <v>110</v>
      </c>
      <c r="E536" s="7" t="s">
        <v>111</v>
      </c>
      <c r="F536" s="6" t="s">
        <v>9</v>
      </c>
      <c r="G536" s="348">
        <v>4.5231</v>
      </c>
      <c r="H536" s="340">
        <v>43535</v>
      </c>
      <c r="I536" s="340">
        <f ca="1">IF(H536=H534,I534,H536+INT(RAND()*(5-3)+3))</f>
        <v>43538</v>
      </c>
    </row>
    <row r="537" spans="1:9" ht="60">
      <c r="A537" s="347"/>
      <c r="B537" s="353"/>
      <c r="C537" s="347"/>
      <c r="D537" s="12" t="s">
        <v>88</v>
      </c>
      <c r="E537" s="7"/>
      <c r="F537" s="6" t="s">
        <v>9</v>
      </c>
      <c r="G537" s="348"/>
      <c r="H537" s="341"/>
      <c r="I537" s="341"/>
    </row>
    <row r="538" spans="1:9" ht="45">
      <c r="A538" s="347"/>
      <c r="B538" s="353"/>
      <c r="C538" s="347"/>
      <c r="D538" s="12" t="s">
        <v>89</v>
      </c>
      <c r="E538" s="7"/>
      <c r="F538" s="6" t="s">
        <v>9</v>
      </c>
      <c r="G538" s="348"/>
      <c r="H538" s="342"/>
      <c r="I538" s="342"/>
    </row>
    <row r="539" spans="1:9" ht="30">
      <c r="A539" s="347">
        <v>198</v>
      </c>
      <c r="B539" s="353" t="s">
        <v>376</v>
      </c>
      <c r="C539" s="346" t="s">
        <v>142</v>
      </c>
      <c r="D539" s="12" t="s">
        <v>120</v>
      </c>
      <c r="E539" s="4" t="s">
        <v>87</v>
      </c>
      <c r="F539" s="6" t="s">
        <v>9</v>
      </c>
      <c r="G539" s="348">
        <v>4.2757</v>
      </c>
      <c r="H539" s="340">
        <v>43535</v>
      </c>
      <c r="I539" s="340">
        <f ca="1">IF(H539=H536,I536,H539+INT(RAND()*(5-3)+3))</f>
        <v>43538</v>
      </c>
    </row>
    <row r="540" spans="1:9" ht="60">
      <c r="A540" s="347"/>
      <c r="B540" s="353"/>
      <c r="C540" s="347"/>
      <c r="D540" s="12" t="s">
        <v>88</v>
      </c>
      <c r="E540" s="4"/>
      <c r="F540" s="6" t="s">
        <v>9</v>
      </c>
      <c r="G540" s="348"/>
      <c r="H540" s="341"/>
      <c r="I540" s="341"/>
    </row>
    <row r="541" spans="1:9" ht="45">
      <c r="A541" s="347"/>
      <c r="B541" s="353"/>
      <c r="C541" s="347"/>
      <c r="D541" s="12" t="s">
        <v>89</v>
      </c>
      <c r="E541" s="4"/>
      <c r="F541" s="6" t="s">
        <v>9</v>
      </c>
      <c r="G541" s="348"/>
      <c r="H541" s="342"/>
      <c r="I541" s="342"/>
    </row>
    <row r="542" spans="1:9" ht="45">
      <c r="A542" s="347">
        <v>199</v>
      </c>
      <c r="B542" s="353" t="s">
        <v>377</v>
      </c>
      <c r="C542" s="346" t="s">
        <v>141</v>
      </c>
      <c r="D542" s="12" t="s">
        <v>110</v>
      </c>
      <c r="E542" s="7" t="s">
        <v>111</v>
      </c>
      <c r="F542" s="6" t="s">
        <v>9</v>
      </c>
      <c r="G542" s="348">
        <v>5</v>
      </c>
      <c r="H542" s="340">
        <v>43537</v>
      </c>
      <c r="I542" s="340">
        <f>IF(H542=H539,I539,H542+2)</f>
        <v>43539</v>
      </c>
    </row>
    <row r="543" spans="1:9" ht="60">
      <c r="A543" s="347"/>
      <c r="B543" s="353"/>
      <c r="C543" s="347"/>
      <c r="D543" s="12" t="s">
        <v>88</v>
      </c>
      <c r="E543" s="7"/>
      <c r="F543" s="6" t="s">
        <v>9</v>
      </c>
      <c r="G543" s="348"/>
      <c r="H543" s="341"/>
      <c r="I543" s="341"/>
    </row>
    <row r="544" spans="1:9" ht="45">
      <c r="A544" s="347"/>
      <c r="B544" s="353"/>
      <c r="C544" s="347"/>
      <c r="D544" s="12" t="s">
        <v>89</v>
      </c>
      <c r="E544" s="7"/>
      <c r="F544" s="6" t="s">
        <v>9</v>
      </c>
      <c r="G544" s="348"/>
      <c r="H544" s="342"/>
      <c r="I544" s="342"/>
    </row>
    <row r="545" spans="1:9" ht="45">
      <c r="A545" s="347">
        <v>200</v>
      </c>
      <c r="B545" s="353" t="s">
        <v>378</v>
      </c>
      <c r="C545" s="346" t="s">
        <v>134</v>
      </c>
      <c r="D545" s="12" t="s">
        <v>110</v>
      </c>
      <c r="E545" s="7" t="s">
        <v>111</v>
      </c>
      <c r="F545" s="6" t="s">
        <v>9</v>
      </c>
      <c r="G545" s="348">
        <v>4.5245</v>
      </c>
      <c r="H545" s="340">
        <v>43537</v>
      </c>
      <c r="I545" s="340">
        <f ca="1">IF(H545=H542,I542,H545+INT(RAND()*(5-3)+3))</f>
        <v>43539</v>
      </c>
    </row>
    <row r="546" spans="1:9" ht="60">
      <c r="A546" s="347"/>
      <c r="B546" s="353"/>
      <c r="C546" s="347"/>
      <c r="D546" s="12" t="s">
        <v>88</v>
      </c>
      <c r="E546" s="7"/>
      <c r="F546" s="6" t="s">
        <v>9</v>
      </c>
      <c r="G546" s="348"/>
      <c r="H546" s="341"/>
      <c r="I546" s="341"/>
    </row>
    <row r="547" spans="1:9" ht="45">
      <c r="A547" s="347"/>
      <c r="B547" s="353"/>
      <c r="C547" s="347"/>
      <c r="D547" s="12" t="s">
        <v>89</v>
      </c>
      <c r="E547" s="7"/>
      <c r="F547" s="6" t="s">
        <v>9</v>
      </c>
      <c r="G547" s="348"/>
      <c r="H547" s="342"/>
      <c r="I547" s="342"/>
    </row>
    <row r="548" spans="1:9" ht="45">
      <c r="A548" s="347">
        <v>201</v>
      </c>
      <c r="B548" s="353" t="s">
        <v>1071</v>
      </c>
      <c r="C548" s="346" t="s">
        <v>143</v>
      </c>
      <c r="D548" s="12" t="s">
        <v>51</v>
      </c>
      <c r="E548" s="4" t="s">
        <v>144</v>
      </c>
      <c r="F548" s="6" t="s">
        <v>9</v>
      </c>
      <c r="G548" s="348">
        <v>3.47</v>
      </c>
      <c r="H548" s="340">
        <v>43544</v>
      </c>
      <c r="I548" s="340">
        <f>IF(H548=H545,I545,H548+2)</f>
        <v>43546</v>
      </c>
    </row>
    <row r="549" spans="1:9" ht="45">
      <c r="A549" s="347"/>
      <c r="B549" s="353"/>
      <c r="C549" s="347"/>
      <c r="D549" s="12" t="s">
        <v>54</v>
      </c>
      <c r="E549" s="4"/>
      <c r="F549" s="6" t="s">
        <v>9</v>
      </c>
      <c r="G549" s="348"/>
      <c r="H549" s="341"/>
      <c r="I549" s="341"/>
    </row>
    <row r="550" spans="1:9" ht="30">
      <c r="A550" s="347">
        <v>202</v>
      </c>
      <c r="B550" s="353" t="s">
        <v>1072</v>
      </c>
      <c r="C550" s="346" t="s">
        <v>145</v>
      </c>
      <c r="D550" s="12" t="s">
        <v>51</v>
      </c>
      <c r="E550" s="4" t="s">
        <v>52</v>
      </c>
      <c r="F550" s="6" t="s">
        <v>9</v>
      </c>
      <c r="G550" s="348">
        <v>4.7226</v>
      </c>
      <c r="H550" s="340">
        <v>43544</v>
      </c>
      <c r="I550" s="340">
        <f ca="1">IF(H550=H548,I548,H550+INT(RAND()*(5-3)+3))</f>
        <v>43546</v>
      </c>
    </row>
    <row r="551" spans="1:9" ht="45">
      <c r="A551" s="347"/>
      <c r="B551" s="353"/>
      <c r="C551" s="347"/>
      <c r="D551" s="12" t="s">
        <v>54</v>
      </c>
      <c r="E551" s="4"/>
      <c r="F551" s="6" t="s">
        <v>9</v>
      </c>
      <c r="G551" s="348"/>
      <c r="H551" s="341"/>
      <c r="I551" s="341"/>
    </row>
    <row r="552" spans="1:9" ht="30">
      <c r="A552" s="347">
        <v>203</v>
      </c>
      <c r="B552" s="353" t="s">
        <v>1073</v>
      </c>
      <c r="C552" s="346" t="s">
        <v>146</v>
      </c>
      <c r="D552" s="12" t="s">
        <v>51</v>
      </c>
      <c r="E552" s="4" t="s">
        <v>52</v>
      </c>
      <c r="F552" s="6" t="s">
        <v>9</v>
      </c>
      <c r="G552" s="348">
        <v>4.9453</v>
      </c>
      <c r="H552" s="340">
        <v>43544</v>
      </c>
      <c r="I552" s="340">
        <f ca="1">IF(H552=H550,I550,H552+INT(RAND()*(5-3)+3))</f>
        <v>43546</v>
      </c>
    </row>
    <row r="553" spans="1:9" ht="45">
      <c r="A553" s="347"/>
      <c r="B553" s="353"/>
      <c r="C553" s="347"/>
      <c r="D553" s="12" t="s">
        <v>54</v>
      </c>
      <c r="E553" s="4"/>
      <c r="F553" s="6" t="s">
        <v>9</v>
      </c>
      <c r="G553" s="348"/>
      <c r="H553" s="341"/>
      <c r="I553" s="341"/>
    </row>
    <row r="554" spans="1:9" ht="30">
      <c r="A554" s="347">
        <v>204</v>
      </c>
      <c r="B554" s="353" t="s">
        <v>1074</v>
      </c>
      <c r="C554" s="346" t="s">
        <v>140</v>
      </c>
      <c r="D554" s="12" t="s">
        <v>51</v>
      </c>
      <c r="E554" s="4" t="s">
        <v>52</v>
      </c>
      <c r="F554" s="6" t="s">
        <v>9</v>
      </c>
      <c r="G554" s="348">
        <v>4.2225</v>
      </c>
      <c r="H554" s="340">
        <v>43544</v>
      </c>
      <c r="I554" s="340">
        <f ca="1">IF(H554=H552,I552,H554+INT(RAND()*(5-3)+3))</f>
        <v>43546</v>
      </c>
    </row>
    <row r="555" spans="1:9" ht="45">
      <c r="A555" s="347"/>
      <c r="B555" s="353"/>
      <c r="C555" s="347"/>
      <c r="D555" s="12" t="s">
        <v>54</v>
      </c>
      <c r="E555" s="4"/>
      <c r="F555" s="6" t="s">
        <v>9</v>
      </c>
      <c r="G555" s="348"/>
      <c r="H555" s="341"/>
      <c r="I555" s="341"/>
    </row>
    <row r="556" spans="1:9" ht="30">
      <c r="A556" s="347">
        <v>205</v>
      </c>
      <c r="B556" s="353" t="s">
        <v>1075</v>
      </c>
      <c r="C556" s="346" t="s">
        <v>145</v>
      </c>
      <c r="D556" s="12" t="s">
        <v>51</v>
      </c>
      <c r="E556" s="4" t="s">
        <v>52</v>
      </c>
      <c r="F556" s="6" t="s">
        <v>9</v>
      </c>
      <c r="G556" s="348">
        <v>4.0292</v>
      </c>
      <c r="H556" s="340">
        <v>43544</v>
      </c>
      <c r="I556" s="340">
        <f ca="1">IF(H556=H554,I554,H556+INT(RAND()*(5-3)+3))</f>
        <v>43546</v>
      </c>
    </row>
    <row r="557" spans="1:9" ht="45">
      <c r="A557" s="347"/>
      <c r="B557" s="353"/>
      <c r="C557" s="347"/>
      <c r="D557" s="12" t="s">
        <v>54</v>
      </c>
      <c r="E557" s="4"/>
      <c r="F557" s="6" t="s">
        <v>9</v>
      </c>
      <c r="G557" s="348"/>
      <c r="H557" s="341"/>
      <c r="I557" s="341"/>
    </row>
    <row r="558" spans="1:9" ht="60">
      <c r="A558" s="347">
        <v>206</v>
      </c>
      <c r="B558" s="353" t="s">
        <v>379</v>
      </c>
      <c r="C558" s="346" t="s">
        <v>141</v>
      </c>
      <c r="D558" s="12" t="s">
        <v>192</v>
      </c>
      <c r="E558" s="7" t="s">
        <v>111</v>
      </c>
      <c r="F558" s="6" t="s">
        <v>9</v>
      </c>
      <c r="G558" s="348">
        <v>4.9272</v>
      </c>
      <c r="H558" s="340">
        <v>43544</v>
      </c>
      <c r="I558" s="340">
        <f ca="1">IF(H558=H556,I556,H558+INT(RAND()*(5-3)+3))</f>
        <v>43546</v>
      </c>
    </row>
    <row r="559" spans="1:9" ht="60">
      <c r="A559" s="347"/>
      <c r="B559" s="353"/>
      <c r="C559" s="347"/>
      <c r="D559" s="12" t="s">
        <v>88</v>
      </c>
      <c r="E559" s="7"/>
      <c r="F559" s="6" t="s">
        <v>9</v>
      </c>
      <c r="G559" s="348"/>
      <c r="H559" s="341"/>
      <c r="I559" s="341"/>
    </row>
    <row r="560" spans="1:9" ht="45">
      <c r="A560" s="347"/>
      <c r="B560" s="353"/>
      <c r="C560" s="347"/>
      <c r="D560" s="12" t="s">
        <v>89</v>
      </c>
      <c r="E560" s="7"/>
      <c r="F560" s="6" t="s">
        <v>9</v>
      </c>
      <c r="G560" s="348"/>
      <c r="H560" s="342"/>
      <c r="I560" s="342"/>
    </row>
    <row r="561" spans="1:9" ht="30">
      <c r="A561" s="347">
        <v>207</v>
      </c>
      <c r="B561" s="353" t="s">
        <v>1076</v>
      </c>
      <c r="C561" s="346" t="s">
        <v>147</v>
      </c>
      <c r="D561" s="12" t="s">
        <v>51</v>
      </c>
      <c r="E561" s="4" t="s">
        <v>52</v>
      </c>
      <c r="F561" s="6" t="s">
        <v>9</v>
      </c>
      <c r="G561" s="348">
        <v>4.594</v>
      </c>
      <c r="H561" s="340">
        <v>43545</v>
      </c>
      <c r="I561" s="340">
        <f>IF(H561=H558,I558,H561+1)</f>
        <v>43546</v>
      </c>
    </row>
    <row r="562" spans="1:9" ht="45">
      <c r="A562" s="347"/>
      <c r="B562" s="353"/>
      <c r="C562" s="347"/>
      <c r="D562" s="12" t="s">
        <v>54</v>
      </c>
      <c r="E562" s="4"/>
      <c r="F562" s="6" t="s">
        <v>9</v>
      </c>
      <c r="G562" s="348"/>
      <c r="H562" s="341"/>
      <c r="I562" s="341"/>
    </row>
    <row r="563" spans="1:9" ht="30">
      <c r="A563" s="347">
        <v>208</v>
      </c>
      <c r="B563" s="353" t="s">
        <v>380</v>
      </c>
      <c r="C563" s="346" t="s">
        <v>148</v>
      </c>
      <c r="D563" s="12" t="s">
        <v>51</v>
      </c>
      <c r="E563" s="4" t="s">
        <v>52</v>
      </c>
      <c r="F563" s="6" t="s">
        <v>9</v>
      </c>
      <c r="G563" s="348">
        <v>4.3699</v>
      </c>
      <c r="H563" s="340">
        <v>43545</v>
      </c>
      <c r="I563" s="340">
        <f ca="1">IF(H563=H561,I561,H563+INT(RAND()*(5-3)+3))</f>
        <v>43546</v>
      </c>
    </row>
    <row r="564" spans="1:9" ht="45">
      <c r="A564" s="347"/>
      <c r="B564" s="353"/>
      <c r="C564" s="347"/>
      <c r="D564" s="12" t="s">
        <v>54</v>
      </c>
      <c r="E564" s="4"/>
      <c r="F564" s="6" t="s">
        <v>9</v>
      </c>
      <c r="G564" s="348"/>
      <c r="H564" s="341"/>
      <c r="I564" s="341"/>
    </row>
    <row r="565" spans="1:9" ht="30">
      <c r="A565" s="347">
        <v>209</v>
      </c>
      <c r="B565" s="353" t="s">
        <v>381</v>
      </c>
      <c r="C565" s="346" t="s">
        <v>149</v>
      </c>
      <c r="D565" s="12" t="s">
        <v>51</v>
      </c>
      <c r="E565" s="4" t="s">
        <v>52</v>
      </c>
      <c r="F565" s="6" t="s">
        <v>9</v>
      </c>
      <c r="G565" s="348">
        <v>4.8153</v>
      </c>
      <c r="H565" s="340">
        <v>43545</v>
      </c>
      <c r="I565" s="340">
        <f ca="1">IF(H565=H563,I563,H565+INT(RAND()*(5-3)+3))</f>
        <v>43546</v>
      </c>
    </row>
    <row r="566" spans="1:9" ht="45">
      <c r="A566" s="347"/>
      <c r="B566" s="353"/>
      <c r="C566" s="347"/>
      <c r="D566" s="12" t="s">
        <v>54</v>
      </c>
      <c r="E566" s="4"/>
      <c r="F566" s="6" t="s">
        <v>9</v>
      </c>
      <c r="G566" s="348"/>
      <c r="H566" s="341"/>
      <c r="I566" s="341"/>
    </row>
    <row r="567" spans="1:9" ht="30">
      <c r="A567" s="347">
        <v>210</v>
      </c>
      <c r="B567" s="353" t="s">
        <v>1077</v>
      </c>
      <c r="C567" s="346" t="s">
        <v>150</v>
      </c>
      <c r="D567" s="12" t="s">
        <v>131</v>
      </c>
      <c r="E567" s="4"/>
      <c r="F567" s="6" t="s">
        <v>9</v>
      </c>
      <c r="G567" s="371">
        <v>4.2</v>
      </c>
      <c r="H567" s="340">
        <v>43545</v>
      </c>
      <c r="I567" s="340">
        <f ca="1">IF(H567=H565,I565,H567+INT(RAND()*(5-3)+3))</f>
        <v>43546</v>
      </c>
    </row>
    <row r="568" spans="1:9" ht="45">
      <c r="A568" s="347"/>
      <c r="B568" s="353"/>
      <c r="C568" s="347"/>
      <c r="D568" s="12" t="s">
        <v>18</v>
      </c>
      <c r="E568" s="4" t="s">
        <v>84</v>
      </c>
      <c r="F568" s="6" t="s">
        <v>9</v>
      </c>
      <c r="G568" s="371"/>
      <c r="H568" s="341"/>
      <c r="I568" s="341"/>
    </row>
    <row r="569" spans="1:9" ht="45">
      <c r="A569" s="347"/>
      <c r="B569" s="353"/>
      <c r="C569" s="347"/>
      <c r="D569" s="12" t="s">
        <v>20</v>
      </c>
      <c r="E569" s="4"/>
      <c r="F569" s="6" t="s">
        <v>9</v>
      </c>
      <c r="G569" s="371"/>
      <c r="H569" s="342"/>
      <c r="I569" s="342"/>
    </row>
    <row r="570" spans="1:9" ht="45">
      <c r="A570" s="347">
        <v>211</v>
      </c>
      <c r="B570" s="353" t="s">
        <v>382</v>
      </c>
      <c r="C570" s="346" t="s">
        <v>151</v>
      </c>
      <c r="D570" s="12" t="s">
        <v>90</v>
      </c>
      <c r="E570" s="7" t="s">
        <v>91</v>
      </c>
      <c r="F570" s="6" t="s">
        <v>9</v>
      </c>
      <c r="G570" s="348">
        <v>4.8615</v>
      </c>
      <c r="H570" s="340">
        <v>43549</v>
      </c>
      <c r="I570" s="340">
        <f ca="1">IF(H570=H567,I567,H570+INT(RAND()*(5-3)+3))</f>
        <v>43552</v>
      </c>
    </row>
    <row r="571" spans="1:9" ht="60">
      <c r="A571" s="347"/>
      <c r="B571" s="353"/>
      <c r="C571" s="347"/>
      <c r="D571" s="12" t="s">
        <v>88</v>
      </c>
      <c r="E571" s="7"/>
      <c r="F571" s="6" t="s">
        <v>9</v>
      </c>
      <c r="G571" s="348"/>
      <c r="H571" s="341"/>
      <c r="I571" s="341"/>
    </row>
    <row r="572" spans="1:9" ht="45">
      <c r="A572" s="347"/>
      <c r="B572" s="353"/>
      <c r="C572" s="347"/>
      <c r="D572" s="12" t="s">
        <v>89</v>
      </c>
      <c r="E572" s="7"/>
      <c r="F572" s="6" t="s">
        <v>9</v>
      </c>
      <c r="G572" s="348"/>
      <c r="H572" s="342"/>
      <c r="I572" s="342"/>
    </row>
    <row r="573" spans="1:9" ht="30">
      <c r="A573" s="347">
        <v>212</v>
      </c>
      <c r="B573" s="353" t="s">
        <v>152</v>
      </c>
      <c r="C573" s="346" t="s">
        <v>153</v>
      </c>
      <c r="D573" s="12" t="s">
        <v>120</v>
      </c>
      <c r="E573" s="4" t="s">
        <v>87</v>
      </c>
      <c r="F573" s="6" t="s">
        <v>9</v>
      </c>
      <c r="G573" s="348">
        <v>4.4606</v>
      </c>
      <c r="H573" s="340">
        <v>43549</v>
      </c>
      <c r="I573" s="340">
        <f ca="1">IF(H573=H570,I570,H573+INT(RAND()*(5-3)+3))</f>
        <v>43552</v>
      </c>
    </row>
    <row r="574" spans="1:9" ht="60">
      <c r="A574" s="347"/>
      <c r="B574" s="353"/>
      <c r="C574" s="346"/>
      <c r="D574" s="12" t="s">
        <v>88</v>
      </c>
      <c r="E574" s="4"/>
      <c r="F574" s="6" t="s">
        <v>9</v>
      </c>
      <c r="G574" s="348"/>
      <c r="H574" s="341"/>
      <c r="I574" s="341"/>
    </row>
    <row r="575" spans="1:9" ht="45">
      <c r="A575" s="347"/>
      <c r="B575" s="353"/>
      <c r="C575" s="346"/>
      <c r="D575" s="12" t="s">
        <v>89</v>
      </c>
      <c r="E575" s="4"/>
      <c r="F575" s="6" t="s">
        <v>9</v>
      </c>
      <c r="G575" s="348"/>
      <c r="H575" s="342"/>
      <c r="I575" s="342"/>
    </row>
    <row r="576" spans="1:9" ht="30">
      <c r="A576" s="347">
        <v>213</v>
      </c>
      <c r="B576" s="353" t="s">
        <v>154</v>
      </c>
      <c r="C576" s="346" t="s">
        <v>155</v>
      </c>
      <c r="D576" s="12" t="s">
        <v>120</v>
      </c>
      <c r="E576" s="4" t="s">
        <v>87</v>
      </c>
      <c r="F576" s="6" t="s">
        <v>9</v>
      </c>
      <c r="G576" s="348">
        <v>4.2071</v>
      </c>
      <c r="H576" s="340">
        <v>43549</v>
      </c>
      <c r="I576" s="340">
        <f ca="1">IF(H576=H573,I573,H576+INT(RAND()*(5-3)+3))</f>
        <v>43552</v>
      </c>
    </row>
    <row r="577" spans="1:9" ht="60">
      <c r="A577" s="347"/>
      <c r="B577" s="353"/>
      <c r="C577" s="346"/>
      <c r="D577" s="12" t="s">
        <v>88</v>
      </c>
      <c r="E577" s="4"/>
      <c r="F577" s="6" t="s">
        <v>9</v>
      </c>
      <c r="G577" s="348"/>
      <c r="H577" s="341"/>
      <c r="I577" s="341"/>
    </row>
    <row r="578" spans="1:9" ht="45">
      <c r="A578" s="347"/>
      <c r="B578" s="353"/>
      <c r="C578" s="346"/>
      <c r="D578" s="12" t="s">
        <v>89</v>
      </c>
      <c r="E578" s="4"/>
      <c r="F578" s="6" t="s">
        <v>9</v>
      </c>
      <c r="G578" s="348"/>
      <c r="H578" s="342"/>
      <c r="I578" s="342"/>
    </row>
    <row r="579" spans="1:9" ht="30">
      <c r="A579" s="347">
        <v>214</v>
      </c>
      <c r="B579" s="353" t="s">
        <v>1078</v>
      </c>
      <c r="C579" s="346" t="s">
        <v>156</v>
      </c>
      <c r="D579" s="12" t="s">
        <v>120</v>
      </c>
      <c r="E579" s="4" t="s">
        <v>87</v>
      </c>
      <c r="F579" s="6" t="s">
        <v>9</v>
      </c>
      <c r="G579" s="348">
        <v>4.5</v>
      </c>
      <c r="H579" s="340">
        <v>43549</v>
      </c>
      <c r="I579" s="340">
        <f ca="1">IF(H579=H576,I576,H579+INT(RAND()*(5-3)+3))</f>
        <v>43552</v>
      </c>
    </row>
    <row r="580" spans="1:9" ht="60">
      <c r="A580" s="347"/>
      <c r="B580" s="353"/>
      <c r="C580" s="346"/>
      <c r="D580" s="12" t="s">
        <v>88</v>
      </c>
      <c r="E580" s="4"/>
      <c r="F580" s="6" t="s">
        <v>9</v>
      </c>
      <c r="G580" s="348"/>
      <c r="H580" s="341"/>
      <c r="I580" s="341"/>
    </row>
    <row r="581" spans="1:9" ht="45">
      <c r="A581" s="347"/>
      <c r="B581" s="353"/>
      <c r="C581" s="346"/>
      <c r="D581" s="12" t="s">
        <v>89</v>
      </c>
      <c r="E581" s="4"/>
      <c r="F581" s="6" t="s">
        <v>9</v>
      </c>
      <c r="G581" s="348"/>
      <c r="H581" s="342"/>
      <c r="I581" s="342"/>
    </row>
    <row r="582" spans="1:9" ht="30">
      <c r="A582" s="347">
        <v>215</v>
      </c>
      <c r="B582" s="353" t="s">
        <v>1079</v>
      </c>
      <c r="C582" s="346" t="s">
        <v>151</v>
      </c>
      <c r="D582" s="12" t="s">
        <v>120</v>
      </c>
      <c r="E582" s="4" t="s">
        <v>87</v>
      </c>
      <c r="F582" s="6" t="s">
        <v>9</v>
      </c>
      <c r="G582" s="348">
        <v>4.018</v>
      </c>
      <c r="H582" s="340">
        <v>43549</v>
      </c>
      <c r="I582" s="340">
        <f ca="1">IF(H582=H579,I579,H582+INT(RAND()*(5-3)+3))</f>
        <v>43552</v>
      </c>
    </row>
    <row r="583" spans="1:9" ht="60">
      <c r="A583" s="347"/>
      <c r="B583" s="353"/>
      <c r="C583" s="346"/>
      <c r="D583" s="12" t="s">
        <v>88</v>
      </c>
      <c r="E583" s="4"/>
      <c r="F583" s="6" t="s">
        <v>9</v>
      </c>
      <c r="G583" s="348"/>
      <c r="H583" s="341"/>
      <c r="I583" s="341"/>
    </row>
    <row r="584" spans="1:9" ht="45">
      <c r="A584" s="347"/>
      <c r="B584" s="353"/>
      <c r="C584" s="346"/>
      <c r="D584" s="12" t="s">
        <v>89</v>
      </c>
      <c r="E584" s="4"/>
      <c r="F584" s="6" t="s">
        <v>9</v>
      </c>
      <c r="G584" s="348"/>
      <c r="H584" s="342"/>
      <c r="I584" s="342"/>
    </row>
    <row r="585" spans="1:9" ht="30">
      <c r="A585" s="347">
        <v>216</v>
      </c>
      <c r="B585" s="353" t="s">
        <v>1080</v>
      </c>
      <c r="C585" s="346" t="s">
        <v>157</v>
      </c>
      <c r="D585" s="12" t="s">
        <v>120</v>
      </c>
      <c r="E585" s="4" t="s">
        <v>87</v>
      </c>
      <c r="F585" s="6" t="s">
        <v>9</v>
      </c>
      <c r="G585" s="348">
        <v>3.6694</v>
      </c>
      <c r="H585" s="340">
        <v>43549</v>
      </c>
      <c r="I585" s="340">
        <f ca="1">IF(H585=H582,I582,H585+INT(RAND()*(5-3)+3))</f>
        <v>43552</v>
      </c>
    </row>
    <row r="586" spans="1:9" ht="60">
      <c r="A586" s="347"/>
      <c r="B586" s="353"/>
      <c r="C586" s="346"/>
      <c r="D586" s="12" t="s">
        <v>88</v>
      </c>
      <c r="E586" s="4"/>
      <c r="F586" s="6" t="s">
        <v>9</v>
      </c>
      <c r="G586" s="348"/>
      <c r="H586" s="341"/>
      <c r="I586" s="341"/>
    </row>
    <row r="587" spans="1:9" ht="45">
      <c r="A587" s="347"/>
      <c r="B587" s="353"/>
      <c r="C587" s="346"/>
      <c r="D587" s="12" t="s">
        <v>89</v>
      </c>
      <c r="E587" s="4"/>
      <c r="F587" s="6" t="s">
        <v>9</v>
      </c>
      <c r="G587" s="348"/>
      <c r="H587" s="342"/>
      <c r="I587" s="342"/>
    </row>
    <row r="588" spans="1:9" ht="30">
      <c r="A588" s="347">
        <v>217</v>
      </c>
      <c r="B588" s="353" t="s">
        <v>383</v>
      </c>
      <c r="C588" s="346" t="s">
        <v>158</v>
      </c>
      <c r="D588" s="12" t="s">
        <v>120</v>
      </c>
      <c r="E588" s="4" t="s">
        <v>87</v>
      </c>
      <c r="F588" s="6" t="s">
        <v>9</v>
      </c>
      <c r="G588" s="348">
        <v>4.2037</v>
      </c>
      <c r="H588" s="340">
        <v>43549</v>
      </c>
      <c r="I588" s="340">
        <f ca="1">IF(H588=H585,I585,H588+INT(RAND()*(5-3)+3))</f>
        <v>43552</v>
      </c>
    </row>
    <row r="589" spans="1:9" ht="60">
      <c r="A589" s="347"/>
      <c r="B589" s="353"/>
      <c r="C589" s="346"/>
      <c r="D589" s="12" t="s">
        <v>88</v>
      </c>
      <c r="E589" s="4"/>
      <c r="F589" s="6" t="s">
        <v>9</v>
      </c>
      <c r="G589" s="348"/>
      <c r="H589" s="341"/>
      <c r="I589" s="341"/>
    </row>
    <row r="590" spans="1:9" ht="45">
      <c r="A590" s="347"/>
      <c r="B590" s="353"/>
      <c r="C590" s="346"/>
      <c r="D590" s="12" t="s">
        <v>89</v>
      </c>
      <c r="E590" s="4"/>
      <c r="F590" s="6" t="s">
        <v>9</v>
      </c>
      <c r="G590" s="348"/>
      <c r="H590" s="342"/>
      <c r="I590" s="342"/>
    </row>
    <row r="591" spans="1:9" ht="30">
      <c r="A591" s="347">
        <v>218</v>
      </c>
      <c r="B591" s="353" t="s">
        <v>384</v>
      </c>
      <c r="C591" s="346" t="s">
        <v>159</v>
      </c>
      <c r="D591" s="12" t="s">
        <v>120</v>
      </c>
      <c r="E591" s="4" t="s">
        <v>87</v>
      </c>
      <c r="F591" s="6" t="s">
        <v>9</v>
      </c>
      <c r="G591" s="348">
        <v>3.8423</v>
      </c>
      <c r="H591" s="340">
        <v>43549</v>
      </c>
      <c r="I591" s="340">
        <f ca="1">IF(H591=H588,I588,H591+INT(RAND()*(5-3)+3))</f>
        <v>43552</v>
      </c>
    </row>
    <row r="592" spans="1:9" ht="60">
      <c r="A592" s="347"/>
      <c r="B592" s="353"/>
      <c r="C592" s="346"/>
      <c r="D592" s="12" t="s">
        <v>88</v>
      </c>
      <c r="E592" s="4"/>
      <c r="F592" s="6" t="s">
        <v>9</v>
      </c>
      <c r="G592" s="348"/>
      <c r="H592" s="341"/>
      <c r="I592" s="341"/>
    </row>
    <row r="593" spans="1:9" ht="45">
      <c r="A593" s="347"/>
      <c r="B593" s="353"/>
      <c r="C593" s="346"/>
      <c r="D593" s="12" t="s">
        <v>89</v>
      </c>
      <c r="E593" s="4"/>
      <c r="F593" s="6" t="s">
        <v>9</v>
      </c>
      <c r="G593" s="348"/>
      <c r="H593" s="342"/>
      <c r="I593" s="342"/>
    </row>
    <row r="594" spans="1:9" ht="30">
      <c r="A594" s="347">
        <v>219</v>
      </c>
      <c r="B594" s="353" t="s">
        <v>385</v>
      </c>
      <c r="C594" s="346" t="s">
        <v>160</v>
      </c>
      <c r="D594" s="12" t="s">
        <v>51</v>
      </c>
      <c r="E594" s="4" t="s">
        <v>52</v>
      </c>
      <c r="F594" s="6" t="s">
        <v>9</v>
      </c>
      <c r="G594" s="348">
        <v>4.8132</v>
      </c>
      <c r="H594" s="340">
        <v>43549</v>
      </c>
      <c r="I594" s="340">
        <f ca="1">IF(H594=H591,I591,H594+INT(RAND()*(5-3)+3))</f>
        <v>43552</v>
      </c>
    </row>
    <row r="595" spans="1:9" ht="45">
      <c r="A595" s="347"/>
      <c r="B595" s="353"/>
      <c r="C595" s="347"/>
      <c r="D595" s="12" t="s">
        <v>54</v>
      </c>
      <c r="E595" s="4"/>
      <c r="F595" s="6" t="s">
        <v>9</v>
      </c>
      <c r="G595" s="348"/>
      <c r="H595" s="341"/>
      <c r="I595" s="341"/>
    </row>
    <row r="596" spans="1:9" ht="30">
      <c r="A596" s="347">
        <v>220</v>
      </c>
      <c r="B596" s="353" t="s">
        <v>386</v>
      </c>
      <c r="C596" s="346" t="s">
        <v>150</v>
      </c>
      <c r="D596" s="12" t="s">
        <v>120</v>
      </c>
      <c r="E596" s="4" t="s">
        <v>87</v>
      </c>
      <c r="F596" s="6" t="s">
        <v>9</v>
      </c>
      <c r="G596" s="348">
        <v>3.8398</v>
      </c>
      <c r="H596" s="340">
        <v>43549</v>
      </c>
      <c r="I596" s="340">
        <f ca="1">IF(H596=H593,I593,H596+INT(RAND()*(5-3)+3))</f>
        <v>43552</v>
      </c>
    </row>
    <row r="597" spans="1:9" ht="60">
      <c r="A597" s="347"/>
      <c r="B597" s="353"/>
      <c r="C597" s="346"/>
      <c r="D597" s="12" t="s">
        <v>88</v>
      </c>
      <c r="E597" s="4"/>
      <c r="F597" s="6" t="s">
        <v>9</v>
      </c>
      <c r="G597" s="348"/>
      <c r="H597" s="341"/>
      <c r="I597" s="341"/>
    </row>
    <row r="598" spans="1:9" ht="45">
      <c r="A598" s="347"/>
      <c r="B598" s="353"/>
      <c r="C598" s="346"/>
      <c r="D598" s="12" t="s">
        <v>89</v>
      </c>
      <c r="E598" s="4"/>
      <c r="F598" s="6" t="s">
        <v>9</v>
      </c>
      <c r="G598" s="348"/>
      <c r="H598" s="342"/>
      <c r="I598" s="342"/>
    </row>
    <row r="599" spans="1:9" ht="30">
      <c r="A599" s="347">
        <v>221</v>
      </c>
      <c r="B599" s="353" t="s">
        <v>387</v>
      </c>
      <c r="C599" s="346" t="s">
        <v>161</v>
      </c>
      <c r="D599" s="12" t="s">
        <v>120</v>
      </c>
      <c r="E599" s="4" t="s">
        <v>87</v>
      </c>
      <c r="F599" s="6" t="s">
        <v>9</v>
      </c>
      <c r="G599" s="348">
        <v>4.776</v>
      </c>
      <c r="H599" s="340">
        <v>43549</v>
      </c>
      <c r="I599" s="340">
        <f ca="1">IF(H599=H596,I596,H599+INT(RAND()*(5-3)+3))</f>
        <v>43552</v>
      </c>
    </row>
    <row r="600" spans="1:9" ht="60">
      <c r="A600" s="347"/>
      <c r="B600" s="353"/>
      <c r="C600" s="346"/>
      <c r="D600" s="12" t="s">
        <v>88</v>
      </c>
      <c r="E600" s="4"/>
      <c r="F600" s="6" t="s">
        <v>9</v>
      </c>
      <c r="G600" s="348"/>
      <c r="H600" s="341"/>
      <c r="I600" s="341"/>
    </row>
    <row r="601" spans="1:9" ht="45">
      <c r="A601" s="347"/>
      <c r="B601" s="353"/>
      <c r="C601" s="346"/>
      <c r="D601" s="12" t="s">
        <v>89</v>
      </c>
      <c r="E601" s="4"/>
      <c r="F601" s="6" t="s">
        <v>9</v>
      </c>
      <c r="G601" s="348"/>
      <c r="H601" s="342"/>
      <c r="I601" s="342"/>
    </row>
    <row r="602" spans="1:9" ht="30">
      <c r="A602" s="347">
        <v>222</v>
      </c>
      <c r="B602" s="353" t="s">
        <v>1081</v>
      </c>
      <c r="C602" s="346" t="s">
        <v>162</v>
      </c>
      <c r="D602" s="12" t="s">
        <v>120</v>
      </c>
      <c r="E602" s="4" t="s">
        <v>87</v>
      </c>
      <c r="F602" s="6" t="s">
        <v>9</v>
      </c>
      <c r="G602" s="348">
        <v>4.1866</v>
      </c>
      <c r="H602" s="340">
        <v>43549</v>
      </c>
      <c r="I602" s="340">
        <f ca="1">IF(H602=H599,I599,H602+INT(RAND()*(5-3)+3))</f>
        <v>43552</v>
      </c>
    </row>
    <row r="603" spans="1:9" ht="60">
      <c r="A603" s="347"/>
      <c r="B603" s="353"/>
      <c r="C603" s="346"/>
      <c r="D603" s="12" t="s">
        <v>88</v>
      </c>
      <c r="E603" s="4"/>
      <c r="F603" s="6" t="s">
        <v>9</v>
      </c>
      <c r="G603" s="348"/>
      <c r="H603" s="341"/>
      <c r="I603" s="341"/>
    </row>
    <row r="604" spans="1:9" ht="45">
      <c r="A604" s="347"/>
      <c r="B604" s="353"/>
      <c r="C604" s="346"/>
      <c r="D604" s="12" t="s">
        <v>89</v>
      </c>
      <c r="E604" s="4"/>
      <c r="F604" s="6" t="s">
        <v>9</v>
      </c>
      <c r="G604" s="348"/>
      <c r="H604" s="342"/>
      <c r="I604" s="342"/>
    </row>
    <row r="605" spans="1:9" ht="30">
      <c r="A605" s="347">
        <v>223</v>
      </c>
      <c r="B605" s="353" t="s">
        <v>388</v>
      </c>
      <c r="C605" s="346" t="s">
        <v>163</v>
      </c>
      <c r="D605" s="12" t="s">
        <v>120</v>
      </c>
      <c r="E605" s="4" t="s">
        <v>87</v>
      </c>
      <c r="F605" s="6" t="s">
        <v>9</v>
      </c>
      <c r="G605" s="348">
        <v>4.4029</v>
      </c>
      <c r="H605" s="340">
        <v>43549</v>
      </c>
      <c r="I605" s="340">
        <f ca="1">IF(H605=H602,I602,H605+INT(RAND()*(5-3)+3))</f>
        <v>43552</v>
      </c>
    </row>
    <row r="606" spans="1:9" ht="60">
      <c r="A606" s="347"/>
      <c r="B606" s="353"/>
      <c r="C606" s="346"/>
      <c r="D606" s="12" t="s">
        <v>88</v>
      </c>
      <c r="E606" s="4"/>
      <c r="F606" s="6" t="s">
        <v>9</v>
      </c>
      <c r="G606" s="348"/>
      <c r="H606" s="341"/>
      <c r="I606" s="341"/>
    </row>
    <row r="607" spans="1:9" ht="45">
      <c r="A607" s="347"/>
      <c r="B607" s="353"/>
      <c r="C607" s="346"/>
      <c r="D607" s="12" t="s">
        <v>89</v>
      </c>
      <c r="E607" s="4"/>
      <c r="F607" s="6" t="s">
        <v>9</v>
      </c>
      <c r="G607" s="348"/>
      <c r="H607" s="342"/>
      <c r="I607" s="342"/>
    </row>
    <row r="608" spans="1:9" ht="30">
      <c r="A608" s="347">
        <v>224</v>
      </c>
      <c r="B608" s="353" t="s">
        <v>1082</v>
      </c>
      <c r="C608" s="346" t="s">
        <v>164</v>
      </c>
      <c r="D608" s="12" t="s">
        <v>120</v>
      </c>
      <c r="E608" s="4" t="s">
        <v>87</v>
      </c>
      <c r="F608" s="6" t="s">
        <v>9</v>
      </c>
      <c r="G608" s="348">
        <v>4.5232</v>
      </c>
      <c r="H608" s="340">
        <v>43549</v>
      </c>
      <c r="I608" s="340">
        <f ca="1">IF(H608=H605,I605,H608+INT(RAND()*(5-3)+3))</f>
        <v>43552</v>
      </c>
    </row>
    <row r="609" spans="1:9" ht="60">
      <c r="A609" s="347"/>
      <c r="B609" s="353"/>
      <c r="C609" s="346"/>
      <c r="D609" s="12" t="s">
        <v>88</v>
      </c>
      <c r="E609" s="4"/>
      <c r="F609" s="6" t="s">
        <v>9</v>
      </c>
      <c r="G609" s="348"/>
      <c r="H609" s="341"/>
      <c r="I609" s="341"/>
    </row>
    <row r="610" spans="1:9" ht="45">
      <c r="A610" s="347"/>
      <c r="B610" s="353"/>
      <c r="C610" s="346"/>
      <c r="D610" s="12" t="s">
        <v>89</v>
      </c>
      <c r="E610" s="4"/>
      <c r="F610" s="6" t="s">
        <v>9</v>
      </c>
      <c r="G610" s="348"/>
      <c r="H610" s="342"/>
      <c r="I610" s="342"/>
    </row>
    <row r="611" spans="1:9" ht="30">
      <c r="A611" s="347">
        <v>225</v>
      </c>
      <c r="B611" s="353" t="s">
        <v>389</v>
      </c>
      <c r="C611" s="346" t="s">
        <v>165</v>
      </c>
      <c r="D611" s="12" t="s">
        <v>166</v>
      </c>
      <c r="E611" s="4" t="s">
        <v>167</v>
      </c>
      <c r="F611" s="6" t="s">
        <v>9</v>
      </c>
      <c r="G611" s="348">
        <v>5.4806</v>
      </c>
      <c r="H611" s="340">
        <v>43551</v>
      </c>
      <c r="I611" s="340">
        <f>IF(H611=H608,I608,H611+2)</f>
        <v>43553</v>
      </c>
    </row>
    <row r="612" spans="1:9" ht="60">
      <c r="A612" s="347"/>
      <c r="B612" s="353"/>
      <c r="C612" s="346"/>
      <c r="D612" s="12" t="s">
        <v>88</v>
      </c>
      <c r="E612" s="4"/>
      <c r="F612" s="6" t="s">
        <v>9</v>
      </c>
      <c r="G612" s="348"/>
      <c r="H612" s="341"/>
      <c r="I612" s="341"/>
    </row>
    <row r="613" spans="1:9" ht="45">
      <c r="A613" s="347"/>
      <c r="B613" s="353"/>
      <c r="C613" s="346"/>
      <c r="D613" s="12" t="s">
        <v>89</v>
      </c>
      <c r="E613" s="4"/>
      <c r="F613" s="6" t="s">
        <v>9</v>
      </c>
      <c r="G613" s="348"/>
      <c r="H613" s="342"/>
      <c r="I613" s="342"/>
    </row>
    <row r="614" spans="1:9" ht="30">
      <c r="A614" s="382">
        <v>226</v>
      </c>
      <c r="B614" s="353" t="s">
        <v>390</v>
      </c>
      <c r="C614" s="346" t="s">
        <v>168</v>
      </c>
      <c r="D614" s="12" t="s">
        <v>166</v>
      </c>
      <c r="E614" s="4" t="s">
        <v>167</v>
      </c>
      <c r="F614" s="6" t="s">
        <v>9</v>
      </c>
      <c r="G614" s="348">
        <v>5.3547</v>
      </c>
      <c r="H614" s="340">
        <v>43551</v>
      </c>
      <c r="I614" s="340">
        <f ca="1">IF(H614=H611,I611,H614+INT(RAND()*(5-3)+3))</f>
        <v>43553</v>
      </c>
    </row>
    <row r="615" spans="1:9" ht="60">
      <c r="A615" s="382"/>
      <c r="B615" s="353"/>
      <c r="C615" s="346"/>
      <c r="D615" s="12" t="s">
        <v>88</v>
      </c>
      <c r="E615" s="4"/>
      <c r="F615" s="6" t="s">
        <v>9</v>
      </c>
      <c r="G615" s="348"/>
      <c r="H615" s="341"/>
      <c r="I615" s="341"/>
    </row>
    <row r="616" spans="1:9" ht="45">
      <c r="A616" s="382"/>
      <c r="B616" s="353"/>
      <c r="C616" s="346"/>
      <c r="D616" s="12" t="s">
        <v>89</v>
      </c>
      <c r="E616" s="4"/>
      <c r="F616" s="6" t="s">
        <v>9</v>
      </c>
      <c r="G616" s="348"/>
      <c r="H616" s="342"/>
      <c r="I616" s="342"/>
    </row>
    <row r="617" spans="1:9" ht="30">
      <c r="A617" s="347">
        <v>227</v>
      </c>
      <c r="B617" s="353" t="s">
        <v>391</v>
      </c>
      <c r="C617" s="346" t="s">
        <v>169</v>
      </c>
      <c r="D617" s="12" t="s">
        <v>166</v>
      </c>
      <c r="E617" s="4" t="s">
        <v>167</v>
      </c>
      <c r="F617" s="6" t="s">
        <v>9</v>
      </c>
      <c r="G617" s="348">
        <v>5.5428</v>
      </c>
      <c r="H617" s="340">
        <v>43551</v>
      </c>
      <c r="I617" s="340">
        <f ca="1">IF(H617=H614,I614,H617+INT(RAND()*(5-3)+3))</f>
        <v>43553</v>
      </c>
    </row>
    <row r="618" spans="1:9" ht="60">
      <c r="A618" s="347"/>
      <c r="B618" s="353"/>
      <c r="C618" s="346"/>
      <c r="D618" s="12" t="s">
        <v>88</v>
      </c>
      <c r="E618" s="4"/>
      <c r="F618" s="6" t="s">
        <v>9</v>
      </c>
      <c r="G618" s="348"/>
      <c r="H618" s="341"/>
      <c r="I618" s="341"/>
    </row>
    <row r="619" spans="1:9" ht="45">
      <c r="A619" s="347"/>
      <c r="B619" s="353"/>
      <c r="C619" s="346"/>
      <c r="D619" s="12" t="s">
        <v>89</v>
      </c>
      <c r="E619" s="4"/>
      <c r="F619" s="6" t="s">
        <v>9</v>
      </c>
      <c r="G619" s="348"/>
      <c r="H619" s="342"/>
      <c r="I619" s="342"/>
    </row>
    <row r="620" spans="1:9" ht="30">
      <c r="A620" s="347">
        <v>228</v>
      </c>
      <c r="B620" s="353" t="s">
        <v>392</v>
      </c>
      <c r="C620" s="346" t="s">
        <v>169</v>
      </c>
      <c r="D620" s="12" t="s">
        <v>166</v>
      </c>
      <c r="E620" s="4" t="s">
        <v>167</v>
      </c>
      <c r="F620" s="6" t="s">
        <v>9</v>
      </c>
      <c r="G620" s="348">
        <v>5.1042</v>
      </c>
      <c r="H620" s="340">
        <v>43551</v>
      </c>
      <c r="I620" s="340">
        <f ca="1">IF(H620=H617,I617,H620+INT(RAND()*(5-3)+3))</f>
        <v>43553</v>
      </c>
    </row>
    <row r="621" spans="1:9" ht="60">
      <c r="A621" s="347"/>
      <c r="B621" s="353"/>
      <c r="C621" s="346"/>
      <c r="D621" s="12" t="s">
        <v>88</v>
      </c>
      <c r="E621" s="4"/>
      <c r="F621" s="6" t="s">
        <v>9</v>
      </c>
      <c r="G621" s="348"/>
      <c r="H621" s="341"/>
      <c r="I621" s="341"/>
    </row>
    <row r="622" spans="1:9" ht="45">
      <c r="A622" s="347"/>
      <c r="B622" s="353"/>
      <c r="C622" s="346"/>
      <c r="D622" s="12" t="s">
        <v>89</v>
      </c>
      <c r="E622" s="4"/>
      <c r="F622" s="6" t="s">
        <v>9</v>
      </c>
      <c r="G622" s="348"/>
      <c r="H622" s="342"/>
      <c r="I622" s="342"/>
    </row>
    <row r="623" spans="1:9" ht="30">
      <c r="A623" s="347">
        <v>229</v>
      </c>
      <c r="B623" s="353" t="s">
        <v>1083</v>
      </c>
      <c r="C623" s="346" t="s">
        <v>170</v>
      </c>
      <c r="D623" s="12" t="s">
        <v>166</v>
      </c>
      <c r="E623" s="4" t="s">
        <v>167</v>
      </c>
      <c r="F623" s="6" t="s">
        <v>9</v>
      </c>
      <c r="G623" s="348">
        <v>5.1726</v>
      </c>
      <c r="H623" s="340">
        <v>43551</v>
      </c>
      <c r="I623" s="340">
        <f ca="1">IF(H623=H620,I620,H623+INT(RAND()*(5-3)+3))</f>
        <v>43553</v>
      </c>
    </row>
    <row r="624" spans="1:9" ht="60">
      <c r="A624" s="347"/>
      <c r="B624" s="353"/>
      <c r="C624" s="346"/>
      <c r="D624" s="12" t="s">
        <v>88</v>
      </c>
      <c r="E624" s="4"/>
      <c r="F624" s="6" t="s">
        <v>9</v>
      </c>
      <c r="G624" s="348"/>
      <c r="H624" s="341"/>
      <c r="I624" s="341"/>
    </row>
    <row r="625" spans="1:9" ht="45">
      <c r="A625" s="347"/>
      <c r="B625" s="353"/>
      <c r="C625" s="346"/>
      <c r="D625" s="12" t="s">
        <v>89</v>
      </c>
      <c r="E625" s="4"/>
      <c r="F625" s="6" t="s">
        <v>9</v>
      </c>
      <c r="G625" s="348"/>
      <c r="H625" s="342"/>
      <c r="I625" s="342"/>
    </row>
    <row r="626" spans="1:9" ht="30">
      <c r="A626" s="347">
        <v>230</v>
      </c>
      <c r="B626" s="353" t="s">
        <v>1084</v>
      </c>
      <c r="C626" s="346" t="s">
        <v>171</v>
      </c>
      <c r="D626" s="12" t="s">
        <v>166</v>
      </c>
      <c r="E626" s="4" t="s">
        <v>167</v>
      </c>
      <c r="F626" s="6" t="s">
        <v>9</v>
      </c>
      <c r="G626" s="348">
        <v>4.9343</v>
      </c>
      <c r="H626" s="340">
        <v>43551</v>
      </c>
      <c r="I626" s="340">
        <f ca="1">IF(H626=H623,I623,H626+INT(RAND()*(5-3)+3))</f>
        <v>43553</v>
      </c>
    </row>
    <row r="627" spans="1:9" ht="60">
      <c r="A627" s="347"/>
      <c r="B627" s="353"/>
      <c r="C627" s="346"/>
      <c r="D627" s="12" t="s">
        <v>88</v>
      </c>
      <c r="E627" s="4"/>
      <c r="F627" s="6" t="s">
        <v>9</v>
      </c>
      <c r="G627" s="348"/>
      <c r="H627" s="341"/>
      <c r="I627" s="341"/>
    </row>
    <row r="628" spans="1:9" ht="45">
      <c r="A628" s="347"/>
      <c r="B628" s="353"/>
      <c r="C628" s="346"/>
      <c r="D628" s="12" t="s">
        <v>89</v>
      </c>
      <c r="E628" s="4"/>
      <c r="F628" s="6" t="s">
        <v>9</v>
      </c>
      <c r="G628" s="348"/>
      <c r="H628" s="342"/>
      <c r="I628" s="342"/>
    </row>
    <row r="629" spans="1:9" ht="30">
      <c r="A629" s="347">
        <v>231</v>
      </c>
      <c r="B629" s="353" t="s">
        <v>393</v>
      </c>
      <c r="C629" s="346" t="s">
        <v>129</v>
      </c>
      <c r="D629" s="12" t="s">
        <v>166</v>
      </c>
      <c r="E629" s="4" t="s">
        <v>167</v>
      </c>
      <c r="F629" s="6" t="s">
        <v>9</v>
      </c>
      <c r="G629" s="348">
        <v>5.471</v>
      </c>
      <c r="H629" s="340">
        <v>43551</v>
      </c>
      <c r="I629" s="340">
        <f ca="1">IF(H629=H626,I626,H629+INT(RAND()*(5-3)+3))</f>
        <v>43553</v>
      </c>
    </row>
    <row r="630" spans="1:9" ht="60">
      <c r="A630" s="347"/>
      <c r="B630" s="353"/>
      <c r="C630" s="346"/>
      <c r="D630" s="12" t="s">
        <v>88</v>
      </c>
      <c r="E630" s="4"/>
      <c r="F630" s="6" t="s">
        <v>9</v>
      </c>
      <c r="G630" s="348"/>
      <c r="H630" s="341"/>
      <c r="I630" s="341"/>
    </row>
    <row r="631" spans="1:9" ht="45">
      <c r="A631" s="347"/>
      <c r="B631" s="353"/>
      <c r="C631" s="346"/>
      <c r="D631" s="12" t="s">
        <v>89</v>
      </c>
      <c r="E631" s="4"/>
      <c r="F631" s="6" t="s">
        <v>9</v>
      </c>
      <c r="G631" s="348"/>
      <c r="H631" s="342"/>
      <c r="I631" s="342"/>
    </row>
    <row r="632" spans="1:9" ht="30">
      <c r="A632" s="347">
        <v>232</v>
      </c>
      <c r="B632" s="353" t="s">
        <v>1085</v>
      </c>
      <c r="C632" s="346" t="s">
        <v>168</v>
      </c>
      <c r="D632" s="12" t="s">
        <v>166</v>
      </c>
      <c r="E632" s="4" t="s">
        <v>167</v>
      </c>
      <c r="F632" s="6" t="s">
        <v>9</v>
      </c>
      <c r="G632" s="348">
        <v>4.9176</v>
      </c>
      <c r="H632" s="340">
        <v>43551</v>
      </c>
      <c r="I632" s="340">
        <f ca="1">IF(H632=H629,I629,H632+INT(RAND()*(5-3)+3))</f>
        <v>43553</v>
      </c>
    </row>
    <row r="633" spans="1:9" ht="60">
      <c r="A633" s="347"/>
      <c r="B633" s="353"/>
      <c r="C633" s="346"/>
      <c r="D633" s="12" t="s">
        <v>88</v>
      </c>
      <c r="E633" s="4"/>
      <c r="F633" s="6" t="s">
        <v>9</v>
      </c>
      <c r="G633" s="348"/>
      <c r="H633" s="341"/>
      <c r="I633" s="341"/>
    </row>
    <row r="634" spans="1:9" ht="45">
      <c r="A634" s="347"/>
      <c r="B634" s="353"/>
      <c r="C634" s="346"/>
      <c r="D634" s="12" t="s">
        <v>89</v>
      </c>
      <c r="E634" s="4"/>
      <c r="F634" s="6" t="s">
        <v>9</v>
      </c>
      <c r="G634" s="348"/>
      <c r="H634" s="342"/>
      <c r="I634" s="342"/>
    </row>
    <row r="635" spans="1:9" ht="30">
      <c r="A635" s="347">
        <v>233</v>
      </c>
      <c r="B635" s="353" t="s">
        <v>394</v>
      </c>
      <c r="C635" s="346" t="s">
        <v>172</v>
      </c>
      <c r="D635" s="12" t="s">
        <v>166</v>
      </c>
      <c r="E635" s="4" t="s">
        <v>167</v>
      </c>
      <c r="F635" s="6" t="s">
        <v>9</v>
      </c>
      <c r="G635" s="348">
        <v>4.9849</v>
      </c>
      <c r="H635" s="340">
        <v>43551</v>
      </c>
      <c r="I635" s="340">
        <f ca="1">IF(H635=H632,I632,H635+INT(RAND()*(5-3)+3))</f>
        <v>43553</v>
      </c>
    </row>
    <row r="636" spans="1:9" ht="60">
      <c r="A636" s="347"/>
      <c r="B636" s="353"/>
      <c r="C636" s="346"/>
      <c r="D636" s="12" t="s">
        <v>88</v>
      </c>
      <c r="E636" s="4"/>
      <c r="F636" s="6" t="s">
        <v>9</v>
      </c>
      <c r="G636" s="348"/>
      <c r="H636" s="341"/>
      <c r="I636" s="341"/>
    </row>
    <row r="637" spans="1:9" ht="45">
      <c r="A637" s="347"/>
      <c r="B637" s="353"/>
      <c r="C637" s="346"/>
      <c r="D637" s="12" t="s">
        <v>89</v>
      </c>
      <c r="E637" s="4"/>
      <c r="F637" s="6" t="s">
        <v>9</v>
      </c>
      <c r="G637" s="348"/>
      <c r="H637" s="342"/>
      <c r="I637" s="342"/>
    </row>
    <row r="638" spans="1:9" ht="30">
      <c r="A638" s="347">
        <v>234</v>
      </c>
      <c r="B638" s="353" t="s">
        <v>395</v>
      </c>
      <c r="C638" s="346" t="s">
        <v>173</v>
      </c>
      <c r="D638" s="12" t="s">
        <v>166</v>
      </c>
      <c r="E638" s="4" t="s">
        <v>167</v>
      </c>
      <c r="F638" s="6" t="s">
        <v>9</v>
      </c>
      <c r="G638" s="348">
        <v>5.461</v>
      </c>
      <c r="H638" s="340">
        <v>43551</v>
      </c>
      <c r="I638" s="340">
        <f ca="1">IF(H638=H635,I635,H638+INT(RAND()*(5-3)+3))</f>
        <v>43553</v>
      </c>
    </row>
    <row r="639" spans="1:9" ht="60">
      <c r="A639" s="347"/>
      <c r="B639" s="353"/>
      <c r="C639" s="346"/>
      <c r="D639" s="12" t="s">
        <v>88</v>
      </c>
      <c r="E639" s="4"/>
      <c r="F639" s="6" t="s">
        <v>9</v>
      </c>
      <c r="G639" s="348"/>
      <c r="H639" s="341"/>
      <c r="I639" s="341"/>
    </row>
    <row r="640" spans="1:9" ht="45">
      <c r="A640" s="347"/>
      <c r="B640" s="353"/>
      <c r="C640" s="346"/>
      <c r="D640" s="12" t="s">
        <v>89</v>
      </c>
      <c r="E640" s="4"/>
      <c r="F640" s="6" t="s">
        <v>9</v>
      </c>
      <c r="G640" s="348"/>
      <c r="H640" s="342"/>
      <c r="I640" s="342"/>
    </row>
    <row r="641" spans="1:9" ht="30">
      <c r="A641" s="347">
        <v>235</v>
      </c>
      <c r="B641" s="353" t="s">
        <v>1086</v>
      </c>
      <c r="C641" s="346" t="s">
        <v>165</v>
      </c>
      <c r="D641" s="12" t="s">
        <v>166</v>
      </c>
      <c r="E641" s="4" t="s">
        <v>167</v>
      </c>
      <c r="F641" s="6" t="s">
        <v>9</v>
      </c>
      <c r="G641" s="348">
        <v>4.4989</v>
      </c>
      <c r="H641" s="340">
        <v>43551</v>
      </c>
      <c r="I641" s="340">
        <f ca="1">IF(H641=H638,I638,H641+INT(RAND()*(5-3)+3))</f>
        <v>43553</v>
      </c>
    </row>
    <row r="642" spans="1:9" ht="60">
      <c r="A642" s="347"/>
      <c r="B642" s="353"/>
      <c r="C642" s="346"/>
      <c r="D642" s="12" t="s">
        <v>88</v>
      </c>
      <c r="E642" s="4"/>
      <c r="F642" s="6" t="s">
        <v>9</v>
      </c>
      <c r="G642" s="348"/>
      <c r="H642" s="341"/>
      <c r="I642" s="341"/>
    </row>
    <row r="643" spans="1:9" ht="45">
      <c r="A643" s="347"/>
      <c r="B643" s="353"/>
      <c r="C643" s="346"/>
      <c r="D643" s="12" t="s">
        <v>89</v>
      </c>
      <c r="E643" s="4"/>
      <c r="F643" s="6" t="s">
        <v>9</v>
      </c>
      <c r="G643" s="348"/>
      <c r="H643" s="342"/>
      <c r="I643" s="342"/>
    </row>
    <row r="644" spans="1:9" ht="30">
      <c r="A644" s="347">
        <v>236</v>
      </c>
      <c r="B644" s="353" t="s">
        <v>396</v>
      </c>
      <c r="C644" s="346" t="s">
        <v>174</v>
      </c>
      <c r="D644" s="12" t="s">
        <v>166</v>
      </c>
      <c r="E644" s="4" t="s">
        <v>167</v>
      </c>
      <c r="F644" s="6" t="s">
        <v>9</v>
      </c>
      <c r="G644" s="348">
        <v>5.243</v>
      </c>
      <c r="H644" s="340">
        <v>43551</v>
      </c>
      <c r="I644" s="340">
        <f ca="1">IF(H644=H641,I641,H644+INT(RAND()*(5-3)+3))</f>
        <v>43553</v>
      </c>
    </row>
    <row r="645" spans="1:9" ht="60">
      <c r="A645" s="347"/>
      <c r="B645" s="353"/>
      <c r="C645" s="346"/>
      <c r="D645" s="12" t="s">
        <v>88</v>
      </c>
      <c r="E645" s="4"/>
      <c r="F645" s="6" t="s">
        <v>9</v>
      </c>
      <c r="G645" s="348"/>
      <c r="H645" s="341"/>
      <c r="I645" s="341"/>
    </row>
    <row r="646" spans="1:9" ht="45">
      <c r="A646" s="347"/>
      <c r="B646" s="353"/>
      <c r="C646" s="346"/>
      <c r="D646" s="12" t="s">
        <v>89</v>
      </c>
      <c r="E646" s="4"/>
      <c r="F646" s="6" t="s">
        <v>9</v>
      </c>
      <c r="G646" s="348"/>
      <c r="H646" s="342"/>
      <c r="I646" s="342"/>
    </row>
    <row r="647" spans="1:9" ht="30">
      <c r="A647" s="347">
        <v>237</v>
      </c>
      <c r="B647" s="353" t="s">
        <v>397</v>
      </c>
      <c r="C647" s="346" t="s">
        <v>169</v>
      </c>
      <c r="D647" s="12" t="s">
        <v>166</v>
      </c>
      <c r="E647" s="4" t="s">
        <v>167</v>
      </c>
      <c r="F647" s="6" t="s">
        <v>9</v>
      </c>
      <c r="G647" s="348">
        <v>4.6142</v>
      </c>
      <c r="H647" s="340">
        <v>43551</v>
      </c>
      <c r="I647" s="340">
        <f ca="1">IF(H647=H644,I644,H647+INT(RAND()*(5-3)+3))</f>
        <v>43553</v>
      </c>
    </row>
    <row r="648" spans="1:9" ht="60">
      <c r="A648" s="347"/>
      <c r="B648" s="353"/>
      <c r="C648" s="346"/>
      <c r="D648" s="12" t="s">
        <v>88</v>
      </c>
      <c r="E648" s="4"/>
      <c r="F648" s="6" t="s">
        <v>9</v>
      </c>
      <c r="G648" s="348"/>
      <c r="H648" s="341"/>
      <c r="I648" s="341"/>
    </row>
    <row r="649" spans="1:9" ht="45">
      <c r="A649" s="347"/>
      <c r="B649" s="353"/>
      <c r="C649" s="346"/>
      <c r="D649" s="12" t="s">
        <v>89</v>
      </c>
      <c r="E649" s="4"/>
      <c r="F649" s="6" t="s">
        <v>9</v>
      </c>
      <c r="G649" s="348"/>
      <c r="H649" s="342"/>
      <c r="I649" s="342"/>
    </row>
    <row r="650" spans="1:9" ht="30">
      <c r="A650" s="347">
        <v>238</v>
      </c>
      <c r="B650" s="353" t="s">
        <v>1087</v>
      </c>
      <c r="C650" s="346" t="s">
        <v>175</v>
      </c>
      <c r="D650" s="12" t="s">
        <v>166</v>
      </c>
      <c r="E650" s="4" t="s">
        <v>167</v>
      </c>
      <c r="F650" s="6" t="s">
        <v>9</v>
      </c>
      <c r="G650" s="348">
        <v>5.987</v>
      </c>
      <c r="H650" s="340">
        <v>43551</v>
      </c>
      <c r="I650" s="340">
        <f ca="1">IF(H650=H647,I647,H650+INT(RAND()*(5-3)+3))</f>
        <v>43553</v>
      </c>
    </row>
    <row r="651" spans="1:9" ht="60">
      <c r="A651" s="347"/>
      <c r="B651" s="353"/>
      <c r="C651" s="346"/>
      <c r="D651" s="12" t="s">
        <v>88</v>
      </c>
      <c r="E651" s="4"/>
      <c r="F651" s="6" t="s">
        <v>9</v>
      </c>
      <c r="G651" s="348"/>
      <c r="H651" s="341"/>
      <c r="I651" s="341"/>
    </row>
    <row r="652" spans="1:9" ht="45">
      <c r="A652" s="347"/>
      <c r="B652" s="353"/>
      <c r="C652" s="346"/>
      <c r="D652" s="12" t="s">
        <v>89</v>
      </c>
      <c r="E652" s="4"/>
      <c r="F652" s="6" t="s">
        <v>9</v>
      </c>
      <c r="G652" s="348"/>
      <c r="H652" s="342"/>
      <c r="I652" s="342"/>
    </row>
    <row r="653" spans="1:9" ht="30">
      <c r="A653" s="347">
        <v>239</v>
      </c>
      <c r="B653" s="353" t="s">
        <v>1088</v>
      </c>
      <c r="C653" s="346" t="s">
        <v>168</v>
      </c>
      <c r="D653" s="12" t="s">
        <v>166</v>
      </c>
      <c r="E653" s="4" t="s">
        <v>167</v>
      </c>
      <c r="F653" s="6" t="s">
        <v>9</v>
      </c>
      <c r="G653" s="348">
        <v>4.8492</v>
      </c>
      <c r="H653" s="340">
        <v>43551</v>
      </c>
      <c r="I653" s="340">
        <f ca="1">IF(H653=H650,I650,H653+INT(RAND()*(5-3)+3))</f>
        <v>43553</v>
      </c>
    </row>
    <row r="654" spans="1:9" ht="60">
      <c r="A654" s="347"/>
      <c r="B654" s="353"/>
      <c r="C654" s="346"/>
      <c r="D654" s="12" t="s">
        <v>88</v>
      </c>
      <c r="E654" s="4"/>
      <c r="F654" s="6" t="s">
        <v>9</v>
      </c>
      <c r="G654" s="348"/>
      <c r="H654" s="341"/>
      <c r="I654" s="341"/>
    </row>
    <row r="655" spans="1:9" ht="45">
      <c r="A655" s="347"/>
      <c r="B655" s="353"/>
      <c r="C655" s="346"/>
      <c r="D655" s="12" t="s">
        <v>89</v>
      </c>
      <c r="E655" s="4"/>
      <c r="F655" s="6" t="s">
        <v>9</v>
      </c>
      <c r="G655" s="348"/>
      <c r="H655" s="342"/>
      <c r="I655" s="342"/>
    </row>
    <row r="656" spans="1:9" ht="30">
      <c r="A656" s="347">
        <v>240</v>
      </c>
      <c r="B656" s="353" t="s">
        <v>398</v>
      </c>
      <c r="C656" s="346" t="s">
        <v>176</v>
      </c>
      <c r="D656" s="12" t="s">
        <v>166</v>
      </c>
      <c r="E656" s="4" t="s">
        <v>167</v>
      </c>
      <c r="F656" s="6" t="s">
        <v>9</v>
      </c>
      <c r="G656" s="348">
        <v>5.4124</v>
      </c>
      <c r="H656" s="340">
        <v>43551</v>
      </c>
      <c r="I656" s="340">
        <f ca="1">IF(H656=H653,I653,H656+INT(RAND()*(5-3)+3))</f>
        <v>43553</v>
      </c>
    </row>
    <row r="657" spans="1:9" ht="60">
      <c r="A657" s="347"/>
      <c r="B657" s="353"/>
      <c r="C657" s="346"/>
      <c r="D657" s="12" t="s">
        <v>88</v>
      </c>
      <c r="E657" s="4"/>
      <c r="F657" s="6" t="s">
        <v>9</v>
      </c>
      <c r="G657" s="348"/>
      <c r="H657" s="341"/>
      <c r="I657" s="341"/>
    </row>
    <row r="658" spans="1:9" ht="45">
      <c r="A658" s="347"/>
      <c r="B658" s="353"/>
      <c r="C658" s="346"/>
      <c r="D658" s="12" t="s">
        <v>89</v>
      </c>
      <c r="E658" s="4"/>
      <c r="F658" s="6" t="s">
        <v>9</v>
      </c>
      <c r="G658" s="348"/>
      <c r="H658" s="342"/>
      <c r="I658" s="342"/>
    </row>
    <row r="659" spans="1:9" ht="30">
      <c r="A659" s="347">
        <v>241</v>
      </c>
      <c r="B659" s="353" t="s">
        <v>399</v>
      </c>
      <c r="C659" s="346" t="s">
        <v>172</v>
      </c>
      <c r="D659" s="12" t="s">
        <v>166</v>
      </c>
      <c r="E659" s="4" t="s">
        <v>167</v>
      </c>
      <c r="F659" s="6" t="s">
        <v>9</v>
      </c>
      <c r="G659" s="348">
        <v>5.5001</v>
      </c>
      <c r="H659" s="340">
        <v>43551</v>
      </c>
      <c r="I659" s="340">
        <f ca="1">IF(H659=H656,I656,H659+INT(RAND()*(5-3)+3))</f>
        <v>43553</v>
      </c>
    </row>
    <row r="660" spans="1:9" ht="60">
      <c r="A660" s="347"/>
      <c r="B660" s="353"/>
      <c r="C660" s="346"/>
      <c r="D660" s="12" t="s">
        <v>88</v>
      </c>
      <c r="E660" s="4"/>
      <c r="F660" s="6" t="s">
        <v>9</v>
      </c>
      <c r="G660" s="348"/>
      <c r="H660" s="341"/>
      <c r="I660" s="341"/>
    </row>
    <row r="661" spans="1:9" ht="45">
      <c r="A661" s="347"/>
      <c r="B661" s="353"/>
      <c r="C661" s="346"/>
      <c r="D661" s="12" t="s">
        <v>89</v>
      </c>
      <c r="E661" s="4"/>
      <c r="F661" s="6" t="s">
        <v>9</v>
      </c>
      <c r="G661" s="348"/>
      <c r="H661" s="342"/>
      <c r="I661" s="342"/>
    </row>
    <row r="662" spans="1:9" ht="30">
      <c r="A662" s="347">
        <v>242</v>
      </c>
      <c r="B662" s="353" t="s">
        <v>400</v>
      </c>
      <c r="C662" s="346" t="s">
        <v>177</v>
      </c>
      <c r="D662" s="12" t="s">
        <v>166</v>
      </c>
      <c r="E662" s="4" t="s">
        <v>167</v>
      </c>
      <c r="F662" s="6" t="s">
        <v>9</v>
      </c>
      <c r="G662" s="348">
        <v>5.3117</v>
      </c>
      <c r="H662" s="340">
        <v>43551</v>
      </c>
      <c r="I662" s="340">
        <f ca="1">IF(H662=H659,I659,H662+INT(RAND()*(5-3)+3))</f>
        <v>43553</v>
      </c>
    </row>
    <row r="663" spans="1:9" ht="60">
      <c r="A663" s="347"/>
      <c r="B663" s="353"/>
      <c r="C663" s="346"/>
      <c r="D663" s="12" t="s">
        <v>88</v>
      </c>
      <c r="E663" s="4"/>
      <c r="F663" s="6" t="s">
        <v>9</v>
      </c>
      <c r="G663" s="348"/>
      <c r="H663" s="341"/>
      <c r="I663" s="341"/>
    </row>
    <row r="664" spans="1:9" ht="45">
      <c r="A664" s="347"/>
      <c r="B664" s="353"/>
      <c r="C664" s="346"/>
      <c r="D664" s="12" t="s">
        <v>89</v>
      </c>
      <c r="E664" s="4"/>
      <c r="F664" s="6" t="s">
        <v>9</v>
      </c>
      <c r="G664" s="348"/>
      <c r="H664" s="342"/>
      <c r="I664" s="342"/>
    </row>
    <row r="665" spans="1:9" ht="30">
      <c r="A665" s="347">
        <v>243</v>
      </c>
      <c r="B665" s="353" t="s">
        <v>1089</v>
      </c>
      <c r="C665" s="346" t="s">
        <v>175</v>
      </c>
      <c r="D665" s="12" t="s">
        <v>166</v>
      </c>
      <c r="E665" s="4" t="s">
        <v>167</v>
      </c>
      <c r="F665" s="6" t="s">
        <v>9</v>
      </c>
      <c r="G665" s="348">
        <v>4.8435</v>
      </c>
      <c r="H665" s="340">
        <v>43551</v>
      </c>
      <c r="I665" s="340">
        <f ca="1">IF(H665=H662,I662,H665+INT(RAND()*(5-3)+3))</f>
        <v>43553</v>
      </c>
    </row>
    <row r="666" spans="1:9" ht="60">
      <c r="A666" s="347"/>
      <c r="B666" s="353"/>
      <c r="C666" s="346"/>
      <c r="D666" s="12" t="s">
        <v>88</v>
      </c>
      <c r="E666" s="4"/>
      <c r="F666" s="6" t="s">
        <v>9</v>
      </c>
      <c r="G666" s="348"/>
      <c r="H666" s="341"/>
      <c r="I666" s="341"/>
    </row>
    <row r="667" spans="1:9" ht="45">
      <c r="A667" s="347"/>
      <c r="B667" s="353"/>
      <c r="C667" s="346"/>
      <c r="D667" s="12" t="s">
        <v>89</v>
      </c>
      <c r="E667" s="4"/>
      <c r="F667" s="6" t="s">
        <v>9</v>
      </c>
      <c r="G667" s="348"/>
      <c r="H667" s="342"/>
      <c r="I667" s="342"/>
    </row>
    <row r="668" spans="1:9" ht="30">
      <c r="A668" s="347">
        <v>244</v>
      </c>
      <c r="B668" s="353" t="s">
        <v>1090</v>
      </c>
      <c r="C668" s="346" t="s">
        <v>178</v>
      </c>
      <c r="D668" s="12" t="s">
        <v>166</v>
      </c>
      <c r="E668" s="4" t="s">
        <v>167</v>
      </c>
      <c r="F668" s="6" t="s">
        <v>9</v>
      </c>
      <c r="G668" s="348">
        <v>5.22</v>
      </c>
      <c r="H668" s="340">
        <v>43551</v>
      </c>
      <c r="I668" s="340">
        <f ca="1">IF(H668=H665,I665,H668+INT(RAND()*(5-3)+3))</f>
        <v>43553</v>
      </c>
    </row>
    <row r="669" spans="1:9" ht="60">
      <c r="A669" s="347"/>
      <c r="B669" s="353"/>
      <c r="C669" s="346"/>
      <c r="D669" s="12" t="s">
        <v>88</v>
      </c>
      <c r="E669" s="4"/>
      <c r="F669" s="6" t="s">
        <v>9</v>
      </c>
      <c r="G669" s="348"/>
      <c r="H669" s="341"/>
      <c r="I669" s="341"/>
    </row>
    <row r="670" spans="1:9" ht="45">
      <c r="A670" s="347"/>
      <c r="B670" s="353"/>
      <c r="C670" s="346"/>
      <c r="D670" s="12" t="s">
        <v>89</v>
      </c>
      <c r="E670" s="4"/>
      <c r="F670" s="6" t="s">
        <v>9</v>
      </c>
      <c r="G670" s="348"/>
      <c r="H670" s="342"/>
      <c r="I670" s="342"/>
    </row>
    <row r="671" spans="1:9" ht="30">
      <c r="A671" s="347">
        <v>245</v>
      </c>
      <c r="B671" s="353" t="s">
        <v>1091</v>
      </c>
      <c r="C671" s="346" t="s">
        <v>177</v>
      </c>
      <c r="D671" s="12" t="s">
        <v>166</v>
      </c>
      <c r="E671" s="4" t="s">
        <v>167</v>
      </c>
      <c r="F671" s="6" t="s">
        <v>9</v>
      </c>
      <c r="G671" s="348">
        <v>5.5548</v>
      </c>
      <c r="H671" s="340">
        <v>43551</v>
      </c>
      <c r="I671" s="340">
        <f ca="1">IF(H671=H668,I668,H671+INT(RAND()*(5-3)+3))</f>
        <v>43553</v>
      </c>
    </row>
    <row r="672" spans="1:9" ht="60">
      <c r="A672" s="347"/>
      <c r="B672" s="353"/>
      <c r="C672" s="346"/>
      <c r="D672" s="12" t="s">
        <v>88</v>
      </c>
      <c r="E672" s="4"/>
      <c r="F672" s="6" t="s">
        <v>9</v>
      </c>
      <c r="G672" s="348"/>
      <c r="H672" s="341"/>
      <c r="I672" s="341"/>
    </row>
    <row r="673" spans="1:9" ht="45">
      <c r="A673" s="347"/>
      <c r="B673" s="353"/>
      <c r="C673" s="346"/>
      <c r="D673" s="12" t="s">
        <v>89</v>
      </c>
      <c r="E673" s="4"/>
      <c r="F673" s="6" t="s">
        <v>9</v>
      </c>
      <c r="G673" s="348"/>
      <c r="H673" s="342"/>
      <c r="I673" s="342"/>
    </row>
    <row r="674" spans="1:9" ht="30">
      <c r="A674" s="347">
        <v>246</v>
      </c>
      <c r="B674" s="353" t="s">
        <v>1092</v>
      </c>
      <c r="C674" s="346" t="s">
        <v>165</v>
      </c>
      <c r="D674" s="12" t="s">
        <v>166</v>
      </c>
      <c r="E674" s="4" t="s">
        <v>167</v>
      </c>
      <c r="F674" s="6" t="s">
        <v>9</v>
      </c>
      <c r="G674" s="348">
        <v>5.5718</v>
      </c>
      <c r="H674" s="340">
        <v>43551</v>
      </c>
      <c r="I674" s="340">
        <f ca="1">IF(H674=H671,I671,H674+INT(RAND()*(5-3)+3))</f>
        <v>43553</v>
      </c>
    </row>
    <row r="675" spans="1:9" ht="60">
      <c r="A675" s="347"/>
      <c r="B675" s="353"/>
      <c r="C675" s="346"/>
      <c r="D675" s="12" t="s">
        <v>88</v>
      </c>
      <c r="E675" s="4"/>
      <c r="F675" s="6" t="s">
        <v>9</v>
      </c>
      <c r="G675" s="348"/>
      <c r="H675" s="341"/>
      <c r="I675" s="341"/>
    </row>
    <row r="676" spans="1:9" ht="45">
      <c r="A676" s="347"/>
      <c r="B676" s="353"/>
      <c r="C676" s="346"/>
      <c r="D676" s="12" t="s">
        <v>89</v>
      </c>
      <c r="E676" s="4"/>
      <c r="F676" s="6" t="s">
        <v>9</v>
      </c>
      <c r="G676" s="348"/>
      <c r="H676" s="342"/>
      <c r="I676" s="342"/>
    </row>
    <row r="677" spans="1:9" ht="30">
      <c r="A677" s="347">
        <v>247</v>
      </c>
      <c r="B677" s="353" t="s">
        <v>401</v>
      </c>
      <c r="C677" s="346" t="s">
        <v>165</v>
      </c>
      <c r="D677" s="12" t="s">
        <v>166</v>
      </c>
      <c r="E677" s="4" t="s">
        <v>167</v>
      </c>
      <c r="F677" s="6" t="s">
        <v>9</v>
      </c>
      <c r="G677" s="348">
        <v>5.4007</v>
      </c>
      <c r="H677" s="340">
        <v>43551</v>
      </c>
      <c r="I677" s="340">
        <f ca="1">IF(H677=H674,I674,H677+INT(RAND()*(5-3)+3))</f>
        <v>43553</v>
      </c>
    </row>
    <row r="678" spans="1:9" ht="60">
      <c r="A678" s="347"/>
      <c r="B678" s="353"/>
      <c r="C678" s="346"/>
      <c r="D678" s="12" t="s">
        <v>88</v>
      </c>
      <c r="E678" s="4"/>
      <c r="F678" s="6" t="s">
        <v>9</v>
      </c>
      <c r="G678" s="348"/>
      <c r="H678" s="341"/>
      <c r="I678" s="341"/>
    </row>
    <row r="679" spans="1:9" ht="45">
      <c r="A679" s="347"/>
      <c r="B679" s="353"/>
      <c r="C679" s="346"/>
      <c r="D679" s="12" t="s">
        <v>89</v>
      </c>
      <c r="E679" s="4"/>
      <c r="F679" s="6" t="s">
        <v>9</v>
      </c>
      <c r="G679" s="348"/>
      <c r="H679" s="342"/>
      <c r="I679" s="342"/>
    </row>
    <row r="680" spans="1:9" ht="30">
      <c r="A680" s="347">
        <v>248</v>
      </c>
      <c r="B680" s="353" t="s">
        <v>402</v>
      </c>
      <c r="C680" s="346" t="s">
        <v>179</v>
      </c>
      <c r="D680" s="12" t="s">
        <v>180</v>
      </c>
      <c r="E680" s="4" t="s">
        <v>181</v>
      </c>
      <c r="F680" s="6" t="s">
        <v>9</v>
      </c>
      <c r="G680" s="348">
        <v>3.1</v>
      </c>
      <c r="H680" s="340">
        <v>43551</v>
      </c>
      <c r="I680" s="340">
        <f ca="1">IF(H680=H677,I677,H680+INT(RAND()*(5-3)+3))</f>
        <v>43553</v>
      </c>
    </row>
    <row r="681" spans="1:9" ht="60">
      <c r="A681" s="347"/>
      <c r="B681" s="353"/>
      <c r="C681" s="346"/>
      <c r="D681" s="12" t="s">
        <v>88</v>
      </c>
      <c r="E681" s="4"/>
      <c r="F681" s="6" t="s">
        <v>9</v>
      </c>
      <c r="G681" s="348"/>
      <c r="H681" s="341"/>
      <c r="I681" s="341"/>
    </row>
    <row r="682" spans="1:9" ht="45">
      <c r="A682" s="347"/>
      <c r="B682" s="353"/>
      <c r="C682" s="346"/>
      <c r="D682" s="12" t="s">
        <v>89</v>
      </c>
      <c r="E682" s="4"/>
      <c r="F682" s="6" t="s">
        <v>9</v>
      </c>
      <c r="G682" s="348"/>
      <c r="H682" s="342"/>
      <c r="I682" s="342"/>
    </row>
    <row r="683" spans="1:9" ht="30">
      <c r="A683" s="347">
        <v>249</v>
      </c>
      <c r="B683" s="353" t="s">
        <v>403</v>
      </c>
      <c r="C683" s="346" t="s">
        <v>182</v>
      </c>
      <c r="D683" s="12" t="s">
        <v>183</v>
      </c>
      <c r="E683" s="4" t="s">
        <v>184</v>
      </c>
      <c r="F683" s="6" t="s">
        <v>9</v>
      </c>
      <c r="G683" s="348">
        <v>3.44</v>
      </c>
      <c r="H683" s="340">
        <v>43551</v>
      </c>
      <c r="I683" s="340">
        <f ca="1">IF(H683=H680,I680,H683+INT(RAND()*(5-3)+3))</f>
        <v>43553</v>
      </c>
    </row>
    <row r="684" spans="1:9" ht="60">
      <c r="A684" s="347"/>
      <c r="B684" s="353"/>
      <c r="C684" s="346"/>
      <c r="D684" s="12" t="s">
        <v>88</v>
      </c>
      <c r="E684" s="4"/>
      <c r="F684" s="6" t="s">
        <v>9</v>
      </c>
      <c r="G684" s="348"/>
      <c r="H684" s="341"/>
      <c r="I684" s="341"/>
    </row>
    <row r="685" spans="1:9" ht="45">
      <c r="A685" s="347"/>
      <c r="B685" s="353"/>
      <c r="C685" s="346"/>
      <c r="D685" s="12" t="s">
        <v>89</v>
      </c>
      <c r="E685" s="4"/>
      <c r="F685" s="6" t="s">
        <v>9</v>
      </c>
      <c r="G685" s="348"/>
      <c r="H685" s="342"/>
      <c r="I685" s="342"/>
    </row>
    <row r="686" spans="1:9" ht="30">
      <c r="A686" s="382">
        <v>250</v>
      </c>
      <c r="B686" s="353" t="s">
        <v>1093</v>
      </c>
      <c r="C686" s="346" t="s">
        <v>185</v>
      </c>
      <c r="D686" s="12" t="s">
        <v>183</v>
      </c>
      <c r="E686" s="4" t="s">
        <v>184</v>
      </c>
      <c r="F686" s="6" t="s">
        <v>9</v>
      </c>
      <c r="G686" s="348">
        <v>4.96</v>
      </c>
      <c r="H686" s="340">
        <v>43551</v>
      </c>
      <c r="I686" s="340">
        <f ca="1">IF(H686=H683,I683,H686+INT(RAND()*(5-3)+3))</f>
        <v>43553</v>
      </c>
    </row>
    <row r="687" spans="1:9" ht="60">
      <c r="A687" s="382"/>
      <c r="B687" s="353"/>
      <c r="C687" s="346"/>
      <c r="D687" s="12" t="s">
        <v>88</v>
      </c>
      <c r="E687" s="4"/>
      <c r="F687" s="6" t="s">
        <v>9</v>
      </c>
      <c r="G687" s="348"/>
      <c r="H687" s="341"/>
      <c r="I687" s="341"/>
    </row>
    <row r="688" spans="1:9" ht="45">
      <c r="A688" s="382"/>
      <c r="B688" s="353"/>
      <c r="C688" s="346"/>
      <c r="D688" s="12" t="s">
        <v>89</v>
      </c>
      <c r="E688" s="4"/>
      <c r="F688" s="6" t="s">
        <v>9</v>
      </c>
      <c r="G688" s="348"/>
      <c r="H688" s="342"/>
      <c r="I688" s="342"/>
    </row>
    <row r="689" spans="1:9" ht="30">
      <c r="A689" s="347">
        <v>251</v>
      </c>
      <c r="B689" s="353" t="s">
        <v>1094</v>
      </c>
      <c r="C689" s="346" t="s">
        <v>186</v>
      </c>
      <c r="D689" s="12" t="s">
        <v>183</v>
      </c>
      <c r="E689" s="4" t="s">
        <v>184</v>
      </c>
      <c r="F689" s="6" t="s">
        <v>9</v>
      </c>
      <c r="G689" s="348">
        <v>4.73</v>
      </c>
      <c r="H689" s="340">
        <v>43551</v>
      </c>
      <c r="I689" s="340">
        <f ca="1">IF(H689=H686,I686,H689+INT(RAND()*(5-3)+3))</f>
        <v>43553</v>
      </c>
    </row>
    <row r="690" spans="1:9" ht="60">
      <c r="A690" s="347"/>
      <c r="B690" s="353"/>
      <c r="C690" s="346"/>
      <c r="D690" s="12" t="s">
        <v>88</v>
      </c>
      <c r="E690" s="4"/>
      <c r="F690" s="6" t="s">
        <v>9</v>
      </c>
      <c r="G690" s="348"/>
      <c r="H690" s="341"/>
      <c r="I690" s="341"/>
    </row>
    <row r="691" spans="1:9" ht="45">
      <c r="A691" s="347"/>
      <c r="B691" s="353"/>
      <c r="C691" s="346"/>
      <c r="D691" s="12" t="s">
        <v>89</v>
      </c>
      <c r="E691" s="4"/>
      <c r="F691" s="6" t="s">
        <v>9</v>
      </c>
      <c r="G691" s="348"/>
      <c r="H691" s="342"/>
      <c r="I691" s="342"/>
    </row>
    <row r="692" spans="1:9" ht="30">
      <c r="A692" s="347">
        <v>252</v>
      </c>
      <c r="B692" s="353" t="s">
        <v>404</v>
      </c>
      <c r="C692" s="346" t="s">
        <v>185</v>
      </c>
      <c r="D692" s="12" t="s">
        <v>183</v>
      </c>
      <c r="E692" s="4" t="s">
        <v>184</v>
      </c>
      <c r="F692" s="6" t="s">
        <v>9</v>
      </c>
      <c r="G692" s="348">
        <v>5.15</v>
      </c>
      <c r="H692" s="346">
        <v>43551</v>
      </c>
      <c r="I692" s="340">
        <f ca="1">IF(H692=H689,I689,H692+INT(RAND()*(5-3)+3))</f>
        <v>43553</v>
      </c>
    </row>
    <row r="693" spans="1:9" ht="60">
      <c r="A693" s="347"/>
      <c r="B693" s="353"/>
      <c r="C693" s="346"/>
      <c r="D693" s="12" t="s">
        <v>88</v>
      </c>
      <c r="E693" s="4"/>
      <c r="F693" s="6" t="s">
        <v>9</v>
      </c>
      <c r="G693" s="348"/>
      <c r="H693" s="346"/>
      <c r="I693" s="341"/>
    </row>
    <row r="694" spans="1:9" ht="45">
      <c r="A694" s="347"/>
      <c r="B694" s="353"/>
      <c r="C694" s="346"/>
      <c r="D694" s="12" t="s">
        <v>89</v>
      </c>
      <c r="E694" s="4"/>
      <c r="F694" s="6" t="s">
        <v>9</v>
      </c>
      <c r="G694" s="348"/>
      <c r="H694" s="346"/>
      <c r="I694" s="342"/>
    </row>
    <row r="695" spans="1:9" ht="30">
      <c r="A695" s="347">
        <v>253</v>
      </c>
      <c r="B695" s="353" t="s">
        <v>405</v>
      </c>
      <c r="C695" s="346" t="s">
        <v>187</v>
      </c>
      <c r="D695" s="12" t="s">
        <v>183</v>
      </c>
      <c r="E695" s="4" t="s">
        <v>184</v>
      </c>
      <c r="F695" s="6" t="s">
        <v>9</v>
      </c>
      <c r="G695" s="348">
        <v>4.91</v>
      </c>
      <c r="H695" s="346">
        <v>43551</v>
      </c>
      <c r="I695" s="340">
        <f ca="1">IF(H695=H692,I692,H695+INT(RAND()*(5-3)+3))</f>
        <v>43553</v>
      </c>
    </row>
    <row r="696" spans="1:9" ht="60">
      <c r="A696" s="347"/>
      <c r="B696" s="353"/>
      <c r="C696" s="346"/>
      <c r="D696" s="12" t="s">
        <v>88</v>
      </c>
      <c r="E696" s="4"/>
      <c r="F696" s="6" t="s">
        <v>9</v>
      </c>
      <c r="G696" s="348"/>
      <c r="H696" s="346"/>
      <c r="I696" s="341"/>
    </row>
    <row r="697" spans="1:9" ht="45">
      <c r="A697" s="347"/>
      <c r="B697" s="353"/>
      <c r="C697" s="346"/>
      <c r="D697" s="12" t="s">
        <v>89</v>
      </c>
      <c r="E697" s="4"/>
      <c r="F697" s="6" t="s">
        <v>9</v>
      </c>
      <c r="G697" s="348"/>
      <c r="H697" s="346"/>
      <c r="I697" s="342"/>
    </row>
    <row r="698" spans="1:9" ht="45">
      <c r="A698" s="347">
        <v>254</v>
      </c>
      <c r="B698" s="353" t="s">
        <v>406</v>
      </c>
      <c r="C698" s="346">
        <v>43528</v>
      </c>
      <c r="D698" s="12" t="s">
        <v>90</v>
      </c>
      <c r="E698" s="7" t="s">
        <v>91</v>
      </c>
      <c r="F698" s="6" t="s">
        <v>9</v>
      </c>
      <c r="G698" s="348">
        <v>3.953</v>
      </c>
      <c r="H698" s="346">
        <v>43553</v>
      </c>
      <c r="I698" s="340">
        <f ca="1">IF(H698=H695,I695,H698+INT(RAND()*(5-3)+3))</f>
        <v>43556</v>
      </c>
    </row>
    <row r="699" spans="1:9" ht="60">
      <c r="A699" s="347"/>
      <c r="B699" s="353"/>
      <c r="C699" s="347"/>
      <c r="D699" s="12" t="s">
        <v>88</v>
      </c>
      <c r="E699" s="7"/>
      <c r="F699" s="6" t="s">
        <v>9</v>
      </c>
      <c r="G699" s="348"/>
      <c r="H699" s="346"/>
      <c r="I699" s="341"/>
    </row>
    <row r="700" spans="1:9" ht="45">
      <c r="A700" s="347"/>
      <c r="B700" s="353"/>
      <c r="C700" s="347"/>
      <c r="D700" s="12" t="s">
        <v>89</v>
      </c>
      <c r="E700" s="7"/>
      <c r="F700" s="6" t="s">
        <v>9</v>
      </c>
      <c r="G700" s="348"/>
      <c r="H700" s="346"/>
      <c r="I700" s="342"/>
    </row>
    <row r="701" spans="1:9" ht="30">
      <c r="A701" s="347">
        <v>255</v>
      </c>
      <c r="B701" s="353" t="s">
        <v>407</v>
      </c>
      <c r="C701" s="346">
        <v>43416</v>
      </c>
      <c r="D701" s="12" t="s">
        <v>166</v>
      </c>
      <c r="E701" s="4" t="s">
        <v>167</v>
      </c>
      <c r="F701" s="6" t="s">
        <v>9</v>
      </c>
      <c r="G701" s="348">
        <v>4.7472</v>
      </c>
      <c r="H701" s="346">
        <v>43556</v>
      </c>
      <c r="I701" s="340">
        <f ca="1">IF(H701=H698,I698,H701+INT(RAND()*(5-3)+3))</f>
        <v>43559</v>
      </c>
    </row>
    <row r="702" spans="1:9" ht="60">
      <c r="A702" s="347"/>
      <c r="B702" s="353"/>
      <c r="C702" s="346"/>
      <c r="D702" s="12" t="s">
        <v>88</v>
      </c>
      <c r="E702" s="4"/>
      <c r="F702" s="6" t="s">
        <v>9</v>
      </c>
      <c r="G702" s="348"/>
      <c r="H702" s="346"/>
      <c r="I702" s="341"/>
    </row>
    <row r="703" spans="1:9" ht="45">
      <c r="A703" s="347"/>
      <c r="B703" s="353"/>
      <c r="C703" s="346"/>
      <c r="D703" s="12" t="s">
        <v>89</v>
      </c>
      <c r="E703" s="4"/>
      <c r="F703" s="6" t="s">
        <v>9</v>
      </c>
      <c r="G703" s="348"/>
      <c r="H703" s="346"/>
      <c r="I703" s="342"/>
    </row>
    <row r="704" spans="1:9" ht="30">
      <c r="A704" s="347">
        <v>256</v>
      </c>
      <c r="B704" s="353" t="s">
        <v>408</v>
      </c>
      <c r="C704" s="346">
        <v>43416</v>
      </c>
      <c r="D704" s="12" t="s">
        <v>166</v>
      </c>
      <c r="E704" s="4" t="s">
        <v>167</v>
      </c>
      <c r="F704" s="6" t="s">
        <v>9</v>
      </c>
      <c r="G704" s="348">
        <v>4.3823</v>
      </c>
      <c r="H704" s="346">
        <v>43556</v>
      </c>
      <c r="I704" s="340">
        <f ca="1">IF(H704=H701,I701,H704+INT(RAND()*(5-3)+3))</f>
        <v>43559</v>
      </c>
    </row>
    <row r="705" spans="1:9" ht="60">
      <c r="A705" s="347"/>
      <c r="B705" s="353"/>
      <c r="C705" s="346"/>
      <c r="D705" s="12" t="s">
        <v>88</v>
      </c>
      <c r="E705" s="4"/>
      <c r="F705" s="6" t="s">
        <v>9</v>
      </c>
      <c r="G705" s="348"/>
      <c r="H705" s="346"/>
      <c r="I705" s="341"/>
    </row>
    <row r="706" spans="1:9" ht="45">
      <c r="A706" s="347"/>
      <c r="B706" s="353"/>
      <c r="C706" s="346"/>
      <c r="D706" s="12" t="s">
        <v>89</v>
      </c>
      <c r="E706" s="4"/>
      <c r="F706" s="6" t="s">
        <v>9</v>
      </c>
      <c r="G706" s="348"/>
      <c r="H706" s="346"/>
      <c r="I706" s="342"/>
    </row>
    <row r="707" spans="1:9" ht="30">
      <c r="A707" s="347">
        <v>257</v>
      </c>
      <c r="B707" s="353" t="s">
        <v>1095</v>
      </c>
      <c r="C707" s="346">
        <v>43412</v>
      </c>
      <c r="D707" s="12" t="s">
        <v>166</v>
      </c>
      <c r="E707" s="4" t="s">
        <v>167</v>
      </c>
      <c r="F707" s="6" t="s">
        <v>9</v>
      </c>
      <c r="G707" s="348">
        <v>5.3725</v>
      </c>
      <c r="H707" s="346">
        <v>43556</v>
      </c>
      <c r="I707" s="340">
        <f ca="1">IF(H707=H704,I704,H707+INT(RAND()*(5-3)+3))</f>
        <v>43559</v>
      </c>
    </row>
    <row r="708" spans="1:9" ht="60">
      <c r="A708" s="347"/>
      <c r="B708" s="353"/>
      <c r="C708" s="346"/>
      <c r="D708" s="12" t="s">
        <v>88</v>
      </c>
      <c r="E708" s="4"/>
      <c r="F708" s="6" t="s">
        <v>9</v>
      </c>
      <c r="G708" s="348"/>
      <c r="H708" s="346"/>
      <c r="I708" s="341"/>
    </row>
    <row r="709" spans="1:9" ht="45">
      <c r="A709" s="347"/>
      <c r="B709" s="353"/>
      <c r="C709" s="346"/>
      <c r="D709" s="12" t="s">
        <v>89</v>
      </c>
      <c r="E709" s="4"/>
      <c r="F709" s="6" t="s">
        <v>9</v>
      </c>
      <c r="G709" s="348"/>
      <c r="H709" s="346"/>
      <c r="I709" s="342"/>
    </row>
    <row r="710" spans="1:9" ht="30">
      <c r="A710" s="347">
        <v>258</v>
      </c>
      <c r="B710" s="353" t="s">
        <v>1096</v>
      </c>
      <c r="C710" s="346">
        <v>43411</v>
      </c>
      <c r="D710" s="12" t="s">
        <v>166</v>
      </c>
      <c r="E710" s="4" t="s">
        <v>167</v>
      </c>
      <c r="F710" s="6" t="s">
        <v>9</v>
      </c>
      <c r="G710" s="348">
        <v>5.6821</v>
      </c>
      <c r="H710" s="346">
        <v>43556</v>
      </c>
      <c r="I710" s="340">
        <f ca="1">IF(H710=H707,I707,H710+INT(RAND()*(5-3)+3))</f>
        <v>43559</v>
      </c>
    </row>
    <row r="711" spans="1:9" ht="60">
      <c r="A711" s="347"/>
      <c r="B711" s="353"/>
      <c r="C711" s="346"/>
      <c r="D711" s="12" t="s">
        <v>88</v>
      </c>
      <c r="E711" s="4"/>
      <c r="F711" s="6" t="s">
        <v>9</v>
      </c>
      <c r="G711" s="348"/>
      <c r="H711" s="346"/>
      <c r="I711" s="341"/>
    </row>
    <row r="712" spans="1:9" ht="45">
      <c r="A712" s="347"/>
      <c r="B712" s="353"/>
      <c r="C712" s="346"/>
      <c r="D712" s="12" t="s">
        <v>89</v>
      </c>
      <c r="E712" s="4"/>
      <c r="F712" s="6" t="s">
        <v>9</v>
      </c>
      <c r="G712" s="348"/>
      <c r="H712" s="346"/>
      <c r="I712" s="342"/>
    </row>
    <row r="713" spans="1:9" ht="30">
      <c r="A713" s="347">
        <v>259</v>
      </c>
      <c r="B713" s="353" t="s">
        <v>1097</v>
      </c>
      <c r="C713" s="346">
        <v>43411</v>
      </c>
      <c r="D713" s="12" t="s">
        <v>166</v>
      </c>
      <c r="E713" s="4" t="s">
        <v>167</v>
      </c>
      <c r="F713" s="6" t="s">
        <v>9</v>
      </c>
      <c r="G713" s="348">
        <v>5.2244</v>
      </c>
      <c r="H713" s="346">
        <v>43556</v>
      </c>
      <c r="I713" s="340">
        <f ca="1">IF(H713=H710,I710,H713+INT(RAND()*(5-3)+3))</f>
        <v>43559</v>
      </c>
    </row>
    <row r="714" spans="1:9" ht="60">
      <c r="A714" s="347"/>
      <c r="B714" s="353"/>
      <c r="C714" s="346"/>
      <c r="D714" s="12" t="s">
        <v>88</v>
      </c>
      <c r="E714" s="4"/>
      <c r="F714" s="6" t="s">
        <v>9</v>
      </c>
      <c r="G714" s="348"/>
      <c r="H714" s="346"/>
      <c r="I714" s="341"/>
    </row>
    <row r="715" spans="1:9" ht="45">
      <c r="A715" s="347"/>
      <c r="B715" s="353"/>
      <c r="C715" s="346"/>
      <c r="D715" s="12" t="s">
        <v>89</v>
      </c>
      <c r="E715" s="4"/>
      <c r="F715" s="6" t="s">
        <v>9</v>
      </c>
      <c r="G715" s="348"/>
      <c r="H715" s="346"/>
      <c r="I715" s="342"/>
    </row>
    <row r="716" spans="1:9" ht="30">
      <c r="A716" s="347">
        <v>260</v>
      </c>
      <c r="B716" s="353" t="s">
        <v>409</v>
      </c>
      <c r="C716" s="346">
        <v>43414</v>
      </c>
      <c r="D716" s="12" t="s">
        <v>166</v>
      </c>
      <c r="E716" s="4" t="s">
        <v>167</v>
      </c>
      <c r="F716" s="6" t="s">
        <v>9</v>
      </c>
      <c r="G716" s="348">
        <v>5.2204</v>
      </c>
      <c r="H716" s="346">
        <v>43556</v>
      </c>
      <c r="I716" s="340">
        <f ca="1">IF(H716=H713,I713,H716+INT(RAND()*(5-3)+3))</f>
        <v>43559</v>
      </c>
    </row>
    <row r="717" spans="1:9" ht="60">
      <c r="A717" s="347"/>
      <c r="B717" s="353"/>
      <c r="C717" s="346"/>
      <c r="D717" s="12" t="s">
        <v>88</v>
      </c>
      <c r="E717" s="4"/>
      <c r="F717" s="6" t="s">
        <v>9</v>
      </c>
      <c r="G717" s="348"/>
      <c r="H717" s="346"/>
      <c r="I717" s="341"/>
    </row>
    <row r="718" spans="1:9" ht="45">
      <c r="A718" s="347"/>
      <c r="B718" s="353"/>
      <c r="C718" s="346"/>
      <c r="D718" s="12" t="s">
        <v>89</v>
      </c>
      <c r="E718" s="4"/>
      <c r="F718" s="6" t="s">
        <v>9</v>
      </c>
      <c r="G718" s="348"/>
      <c r="H718" s="346"/>
      <c r="I718" s="342"/>
    </row>
    <row r="719" spans="1:9" ht="30">
      <c r="A719" s="347">
        <v>261</v>
      </c>
      <c r="B719" s="353" t="s">
        <v>410</v>
      </c>
      <c r="C719" s="346">
        <v>43401</v>
      </c>
      <c r="D719" s="12" t="s">
        <v>166</v>
      </c>
      <c r="E719" s="4" t="s">
        <v>167</v>
      </c>
      <c r="F719" s="6" t="s">
        <v>9</v>
      </c>
      <c r="G719" s="348">
        <v>4.9746</v>
      </c>
      <c r="H719" s="346">
        <v>43556</v>
      </c>
      <c r="I719" s="340">
        <f ca="1">IF(H719=H716,I716,H719+INT(RAND()*(5-3)+3))</f>
        <v>43559</v>
      </c>
    </row>
    <row r="720" spans="1:9" ht="60">
      <c r="A720" s="347"/>
      <c r="B720" s="353"/>
      <c r="C720" s="346"/>
      <c r="D720" s="12" t="s">
        <v>88</v>
      </c>
      <c r="E720" s="4"/>
      <c r="F720" s="6" t="s">
        <v>9</v>
      </c>
      <c r="G720" s="348"/>
      <c r="H720" s="346"/>
      <c r="I720" s="341"/>
    </row>
    <row r="721" spans="1:9" ht="45">
      <c r="A721" s="347"/>
      <c r="B721" s="353"/>
      <c r="C721" s="346"/>
      <c r="D721" s="12" t="s">
        <v>89</v>
      </c>
      <c r="E721" s="4"/>
      <c r="F721" s="6" t="s">
        <v>9</v>
      </c>
      <c r="G721" s="348"/>
      <c r="H721" s="346"/>
      <c r="I721" s="342"/>
    </row>
    <row r="722" spans="1:9" ht="30">
      <c r="A722" s="347">
        <v>262</v>
      </c>
      <c r="B722" s="353" t="s">
        <v>1098</v>
      </c>
      <c r="C722" s="346">
        <v>43417</v>
      </c>
      <c r="D722" s="12" t="s">
        <v>166</v>
      </c>
      <c r="E722" s="4" t="s">
        <v>167</v>
      </c>
      <c r="F722" s="6" t="s">
        <v>9</v>
      </c>
      <c r="G722" s="348">
        <v>5.7271</v>
      </c>
      <c r="H722" s="346">
        <v>43556</v>
      </c>
      <c r="I722" s="340">
        <f ca="1">IF(H722=H719,I719,H722+INT(RAND()*(5-3)+3))</f>
        <v>43559</v>
      </c>
    </row>
    <row r="723" spans="1:9" ht="60">
      <c r="A723" s="347"/>
      <c r="B723" s="353"/>
      <c r="C723" s="346"/>
      <c r="D723" s="12" t="s">
        <v>88</v>
      </c>
      <c r="E723" s="4"/>
      <c r="F723" s="6" t="s">
        <v>9</v>
      </c>
      <c r="G723" s="348"/>
      <c r="H723" s="346"/>
      <c r="I723" s="341"/>
    </row>
    <row r="724" spans="1:9" ht="45">
      <c r="A724" s="347"/>
      <c r="B724" s="353"/>
      <c r="C724" s="346"/>
      <c r="D724" s="12" t="s">
        <v>89</v>
      </c>
      <c r="E724" s="4"/>
      <c r="F724" s="6" t="s">
        <v>9</v>
      </c>
      <c r="G724" s="348"/>
      <c r="H724" s="346"/>
      <c r="I724" s="342"/>
    </row>
    <row r="725" spans="1:9" ht="30">
      <c r="A725" s="347">
        <v>263</v>
      </c>
      <c r="B725" s="353" t="s">
        <v>190</v>
      </c>
      <c r="C725" s="346">
        <v>43414</v>
      </c>
      <c r="D725" s="12" t="s">
        <v>166</v>
      </c>
      <c r="E725" s="4" t="s">
        <v>167</v>
      </c>
      <c r="F725" s="6" t="s">
        <v>9</v>
      </c>
      <c r="G725" s="348">
        <v>4.8004</v>
      </c>
      <c r="H725" s="346">
        <v>43556</v>
      </c>
      <c r="I725" s="340">
        <f ca="1">IF(H725=H722,I722,H725+INT(RAND()*(5-3)+3))</f>
        <v>43559</v>
      </c>
    </row>
    <row r="726" spans="1:9" ht="60">
      <c r="A726" s="347"/>
      <c r="B726" s="353"/>
      <c r="C726" s="346"/>
      <c r="D726" s="12" t="s">
        <v>88</v>
      </c>
      <c r="E726" s="4"/>
      <c r="F726" s="6" t="s">
        <v>9</v>
      </c>
      <c r="G726" s="348"/>
      <c r="H726" s="346"/>
      <c r="I726" s="341"/>
    </row>
    <row r="727" spans="1:9" ht="45">
      <c r="A727" s="347"/>
      <c r="B727" s="353"/>
      <c r="C727" s="346"/>
      <c r="D727" s="12" t="s">
        <v>89</v>
      </c>
      <c r="E727" s="4"/>
      <c r="F727" s="6" t="s">
        <v>9</v>
      </c>
      <c r="G727" s="348"/>
      <c r="H727" s="346"/>
      <c r="I727" s="342"/>
    </row>
    <row r="728" spans="1:9" ht="30">
      <c r="A728" s="347">
        <v>264</v>
      </c>
      <c r="B728" s="353" t="s">
        <v>1099</v>
      </c>
      <c r="C728" s="346">
        <v>43419</v>
      </c>
      <c r="D728" s="12" t="s">
        <v>166</v>
      </c>
      <c r="E728" s="4" t="s">
        <v>167</v>
      </c>
      <c r="F728" s="6" t="s">
        <v>9</v>
      </c>
      <c r="G728" s="348">
        <v>5.8161</v>
      </c>
      <c r="H728" s="346">
        <v>43556</v>
      </c>
      <c r="I728" s="340">
        <f ca="1">IF(H728=H725,I725,H728+INT(RAND()*(5-3)+3))</f>
        <v>43559</v>
      </c>
    </row>
    <row r="729" spans="1:9" ht="60">
      <c r="A729" s="347"/>
      <c r="B729" s="353"/>
      <c r="C729" s="346"/>
      <c r="D729" s="12" t="s">
        <v>88</v>
      </c>
      <c r="E729" s="4"/>
      <c r="F729" s="6" t="s">
        <v>9</v>
      </c>
      <c r="G729" s="348"/>
      <c r="H729" s="346"/>
      <c r="I729" s="341"/>
    </row>
    <row r="730" spans="1:9" ht="45">
      <c r="A730" s="347"/>
      <c r="B730" s="353"/>
      <c r="C730" s="346"/>
      <c r="D730" s="12" t="s">
        <v>89</v>
      </c>
      <c r="E730" s="4"/>
      <c r="F730" s="6" t="s">
        <v>9</v>
      </c>
      <c r="G730" s="348"/>
      <c r="H730" s="346"/>
      <c r="I730" s="342"/>
    </row>
    <row r="731" spans="1:9" ht="30">
      <c r="A731" s="347">
        <v>265</v>
      </c>
      <c r="B731" s="353" t="s">
        <v>191</v>
      </c>
      <c r="C731" s="346">
        <v>43415</v>
      </c>
      <c r="D731" s="12" t="s">
        <v>166</v>
      </c>
      <c r="E731" s="4" t="s">
        <v>167</v>
      </c>
      <c r="F731" s="6" t="s">
        <v>9</v>
      </c>
      <c r="G731" s="348">
        <v>4.6972</v>
      </c>
      <c r="H731" s="346">
        <v>43556</v>
      </c>
      <c r="I731" s="340">
        <f ca="1">IF(H731=H728,I728,H731+INT(RAND()*(5-3)+3))</f>
        <v>43559</v>
      </c>
    </row>
    <row r="732" spans="1:9" ht="60">
      <c r="A732" s="347"/>
      <c r="B732" s="353"/>
      <c r="C732" s="346"/>
      <c r="D732" s="12" t="s">
        <v>88</v>
      </c>
      <c r="E732" s="4"/>
      <c r="F732" s="6" t="s">
        <v>9</v>
      </c>
      <c r="G732" s="348"/>
      <c r="H732" s="346"/>
      <c r="I732" s="341"/>
    </row>
    <row r="733" spans="1:9" ht="45">
      <c r="A733" s="347"/>
      <c r="B733" s="353"/>
      <c r="C733" s="346"/>
      <c r="D733" s="12" t="s">
        <v>89</v>
      </c>
      <c r="E733" s="4"/>
      <c r="F733" s="6" t="s">
        <v>9</v>
      </c>
      <c r="G733" s="348"/>
      <c r="H733" s="346"/>
      <c r="I733" s="342"/>
    </row>
    <row r="734" spans="1:9" ht="30">
      <c r="A734" s="347">
        <v>266</v>
      </c>
      <c r="B734" s="353" t="s">
        <v>1100</v>
      </c>
      <c r="C734" s="346">
        <v>43378</v>
      </c>
      <c r="D734" s="12" t="s">
        <v>166</v>
      </c>
      <c r="E734" s="4" t="s">
        <v>167</v>
      </c>
      <c r="F734" s="6" t="s">
        <v>9</v>
      </c>
      <c r="G734" s="348">
        <v>5.6421</v>
      </c>
      <c r="H734" s="346">
        <v>43556</v>
      </c>
      <c r="I734" s="340">
        <f ca="1">IF(H734=H731,I731,H734+INT(RAND()*(5-3)+3))</f>
        <v>43559</v>
      </c>
    </row>
    <row r="735" spans="1:9" ht="60">
      <c r="A735" s="347"/>
      <c r="B735" s="353"/>
      <c r="C735" s="346"/>
      <c r="D735" s="12" t="s">
        <v>88</v>
      </c>
      <c r="E735" s="4"/>
      <c r="F735" s="6" t="s">
        <v>9</v>
      </c>
      <c r="G735" s="348"/>
      <c r="H735" s="346"/>
      <c r="I735" s="341"/>
    </row>
    <row r="736" spans="1:9" ht="45">
      <c r="A736" s="347"/>
      <c r="B736" s="353"/>
      <c r="C736" s="346"/>
      <c r="D736" s="12" t="s">
        <v>89</v>
      </c>
      <c r="E736" s="4"/>
      <c r="F736" s="6" t="s">
        <v>9</v>
      </c>
      <c r="G736" s="348"/>
      <c r="H736" s="346"/>
      <c r="I736" s="342"/>
    </row>
    <row r="737" spans="1:9" ht="30">
      <c r="A737" s="347">
        <v>267</v>
      </c>
      <c r="B737" s="353" t="s">
        <v>1101</v>
      </c>
      <c r="C737" s="346">
        <v>43406</v>
      </c>
      <c r="D737" s="12" t="s">
        <v>166</v>
      </c>
      <c r="E737" s="4" t="s">
        <v>167</v>
      </c>
      <c r="F737" s="6" t="s">
        <v>9</v>
      </c>
      <c r="G737" s="348">
        <v>5.4878</v>
      </c>
      <c r="H737" s="346">
        <v>43556</v>
      </c>
      <c r="I737" s="340">
        <f ca="1">IF(H737=H734,I734,H737+INT(RAND()*(5-3)+3))</f>
        <v>43559</v>
      </c>
    </row>
    <row r="738" spans="1:9" ht="60">
      <c r="A738" s="347"/>
      <c r="B738" s="353"/>
      <c r="C738" s="346"/>
      <c r="D738" s="12" t="s">
        <v>88</v>
      </c>
      <c r="E738" s="4"/>
      <c r="F738" s="6" t="s">
        <v>9</v>
      </c>
      <c r="G738" s="348"/>
      <c r="H738" s="346"/>
      <c r="I738" s="341"/>
    </row>
    <row r="739" spans="1:9" ht="45">
      <c r="A739" s="347"/>
      <c r="B739" s="353"/>
      <c r="C739" s="346"/>
      <c r="D739" s="12" t="s">
        <v>89</v>
      </c>
      <c r="E739" s="4"/>
      <c r="F739" s="6" t="s">
        <v>9</v>
      </c>
      <c r="G739" s="348"/>
      <c r="H739" s="346"/>
      <c r="I739" s="342"/>
    </row>
    <row r="740" spans="1:9" ht="30">
      <c r="A740" s="347">
        <v>268</v>
      </c>
      <c r="B740" s="383" t="s">
        <v>1102</v>
      </c>
      <c r="C740" s="346">
        <v>43414</v>
      </c>
      <c r="D740" s="12" t="s">
        <v>166</v>
      </c>
      <c r="E740" s="4" t="s">
        <v>167</v>
      </c>
      <c r="F740" s="6" t="s">
        <v>9</v>
      </c>
      <c r="G740" s="348">
        <v>5.3205</v>
      </c>
      <c r="H740" s="346">
        <v>43556</v>
      </c>
      <c r="I740" s="340">
        <f ca="1">IF(H740=H737,I737,H740+INT(RAND()*(5-3)+3))</f>
        <v>43559</v>
      </c>
    </row>
    <row r="741" spans="1:9" ht="60">
      <c r="A741" s="347"/>
      <c r="B741" s="383"/>
      <c r="C741" s="346"/>
      <c r="D741" s="12" t="s">
        <v>88</v>
      </c>
      <c r="E741" s="4"/>
      <c r="F741" s="6" t="s">
        <v>9</v>
      </c>
      <c r="G741" s="348"/>
      <c r="H741" s="346"/>
      <c r="I741" s="341"/>
    </row>
    <row r="742" spans="1:9" ht="45">
      <c r="A742" s="347"/>
      <c r="B742" s="383"/>
      <c r="C742" s="346"/>
      <c r="D742" s="12" t="s">
        <v>89</v>
      </c>
      <c r="E742" s="4"/>
      <c r="F742" s="6" t="s">
        <v>9</v>
      </c>
      <c r="G742" s="348"/>
      <c r="H742" s="346"/>
      <c r="I742" s="342"/>
    </row>
    <row r="743" spans="1:9" ht="30">
      <c r="A743" s="347">
        <v>269</v>
      </c>
      <c r="B743" s="353" t="s">
        <v>189</v>
      </c>
      <c r="C743" s="346">
        <v>43395</v>
      </c>
      <c r="D743" s="12" t="s">
        <v>166</v>
      </c>
      <c r="E743" s="4" t="s">
        <v>167</v>
      </c>
      <c r="F743" s="6" t="s">
        <v>9</v>
      </c>
      <c r="G743" s="348">
        <v>6.0628</v>
      </c>
      <c r="H743" s="346">
        <v>43556</v>
      </c>
      <c r="I743" s="340">
        <f ca="1">IF(H743=H740,I740,H743+INT(RAND()*(5-3)+3))</f>
        <v>43559</v>
      </c>
    </row>
    <row r="744" spans="1:9" ht="60">
      <c r="A744" s="347"/>
      <c r="B744" s="353"/>
      <c r="C744" s="346"/>
      <c r="D744" s="12" t="s">
        <v>88</v>
      </c>
      <c r="E744" s="4"/>
      <c r="F744" s="6" t="s">
        <v>9</v>
      </c>
      <c r="G744" s="348"/>
      <c r="H744" s="346"/>
      <c r="I744" s="341"/>
    </row>
    <row r="745" spans="1:9" ht="45">
      <c r="A745" s="347"/>
      <c r="B745" s="353"/>
      <c r="C745" s="346"/>
      <c r="D745" s="12" t="s">
        <v>89</v>
      </c>
      <c r="E745" s="4"/>
      <c r="F745" s="6" t="s">
        <v>9</v>
      </c>
      <c r="G745" s="348"/>
      <c r="H745" s="346"/>
      <c r="I745" s="342"/>
    </row>
    <row r="746" spans="1:9" ht="30">
      <c r="A746" s="347">
        <v>270</v>
      </c>
      <c r="B746" s="353" t="s">
        <v>1103</v>
      </c>
      <c r="C746" s="346">
        <v>43418</v>
      </c>
      <c r="D746" s="12" t="s">
        <v>166</v>
      </c>
      <c r="E746" s="4" t="s">
        <v>167</v>
      </c>
      <c r="F746" s="6" t="s">
        <v>9</v>
      </c>
      <c r="G746" s="348">
        <v>5.7263</v>
      </c>
      <c r="H746" s="346">
        <v>43556</v>
      </c>
      <c r="I746" s="340">
        <f ca="1">IF(H746=H743,I743,H746+INT(RAND()*(5-3)+3))</f>
        <v>43559</v>
      </c>
    </row>
    <row r="747" spans="1:9" ht="60">
      <c r="A747" s="347"/>
      <c r="B747" s="353"/>
      <c r="C747" s="346"/>
      <c r="D747" s="12" t="s">
        <v>88</v>
      </c>
      <c r="E747" s="4"/>
      <c r="F747" s="6" t="s">
        <v>9</v>
      </c>
      <c r="G747" s="348"/>
      <c r="H747" s="346"/>
      <c r="I747" s="341"/>
    </row>
    <row r="748" spans="1:9" ht="45">
      <c r="A748" s="347"/>
      <c r="B748" s="353"/>
      <c r="C748" s="346"/>
      <c r="D748" s="12" t="s">
        <v>89</v>
      </c>
      <c r="E748" s="4"/>
      <c r="F748" s="6" t="s">
        <v>9</v>
      </c>
      <c r="G748" s="348"/>
      <c r="H748" s="346"/>
      <c r="I748" s="342"/>
    </row>
    <row r="749" spans="1:9" ht="30">
      <c r="A749" s="347">
        <v>271</v>
      </c>
      <c r="B749" s="353" t="s">
        <v>1104</v>
      </c>
      <c r="C749" s="346">
        <v>43413</v>
      </c>
      <c r="D749" s="12" t="s">
        <v>166</v>
      </c>
      <c r="E749" s="4" t="s">
        <v>167</v>
      </c>
      <c r="F749" s="6" t="s">
        <v>9</v>
      </c>
      <c r="G749" s="348">
        <v>5.6466</v>
      </c>
      <c r="H749" s="346">
        <v>43556</v>
      </c>
      <c r="I749" s="340">
        <f ca="1">IF(H749=H746,I746,H749+INT(RAND()*(5-3)+3))</f>
        <v>43559</v>
      </c>
    </row>
    <row r="750" spans="1:9" ht="60">
      <c r="A750" s="347"/>
      <c r="B750" s="353"/>
      <c r="C750" s="346"/>
      <c r="D750" s="12" t="s">
        <v>88</v>
      </c>
      <c r="E750" s="4"/>
      <c r="F750" s="6" t="s">
        <v>9</v>
      </c>
      <c r="G750" s="348"/>
      <c r="H750" s="346"/>
      <c r="I750" s="341"/>
    </row>
    <row r="751" spans="1:9" ht="45">
      <c r="A751" s="347"/>
      <c r="B751" s="353"/>
      <c r="C751" s="346"/>
      <c r="D751" s="12" t="s">
        <v>89</v>
      </c>
      <c r="E751" s="4"/>
      <c r="F751" s="6" t="s">
        <v>9</v>
      </c>
      <c r="G751" s="348"/>
      <c r="H751" s="346"/>
      <c r="I751" s="342"/>
    </row>
    <row r="752" spans="1:9" ht="30">
      <c r="A752" s="347">
        <v>272</v>
      </c>
      <c r="B752" s="353" t="s">
        <v>1105</v>
      </c>
      <c r="C752" s="346">
        <v>43423</v>
      </c>
      <c r="D752" s="12" t="s">
        <v>166</v>
      </c>
      <c r="E752" s="4" t="s">
        <v>167</v>
      </c>
      <c r="F752" s="6" t="s">
        <v>9</v>
      </c>
      <c r="G752" s="348">
        <v>5.0106</v>
      </c>
      <c r="H752" s="346">
        <v>43556</v>
      </c>
      <c r="I752" s="340">
        <f ca="1">IF(H752=H749,I749,H752+INT(RAND()*(5-3)+3))</f>
        <v>43559</v>
      </c>
    </row>
    <row r="753" spans="1:9" ht="60">
      <c r="A753" s="347"/>
      <c r="B753" s="353"/>
      <c r="C753" s="346"/>
      <c r="D753" s="12" t="s">
        <v>88</v>
      </c>
      <c r="E753" s="4"/>
      <c r="F753" s="6" t="s">
        <v>9</v>
      </c>
      <c r="G753" s="348"/>
      <c r="H753" s="346"/>
      <c r="I753" s="341"/>
    </row>
    <row r="754" spans="1:9" ht="45">
      <c r="A754" s="347"/>
      <c r="B754" s="353"/>
      <c r="C754" s="346"/>
      <c r="D754" s="12" t="s">
        <v>89</v>
      </c>
      <c r="E754" s="4"/>
      <c r="F754" s="6" t="s">
        <v>9</v>
      </c>
      <c r="G754" s="348"/>
      <c r="H754" s="346"/>
      <c r="I754" s="342"/>
    </row>
    <row r="755" spans="1:9" ht="30">
      <c r="A755" s="347">
        <v>273</v>
      </c>
      <c r="B755" s="353" t="s">
        <v>188</v>
      </c>
      <c r="C755" s="346">
        <v>43421</v>
      </c>
      <c r="D755" s="12" t="s">
        <v>166</v>
      </c>
      <c r="E755" s="4" t="s">
        <v>167</v>
      </c>
      <c r="F755" s="6" t="s">
        <v>9</v>
      </c>
      <c r="G755" s="348">
        <v>6.0213</v>
      </c>
      <c r="H755" s="346">
        <v>43556</v>
      </c>
      <c r="I755" s="340">
        <f ca="1">IF(H755=H752,I752,H755+INT(RAND()*(5-3)+3))</f>
        <v>43559</v>
      </c>
    </row>
    <row r="756" spans="1:9" ht="60">
      <c r="A756" s="347"/>
      <c r="B756" s="353"/>
      <c r="C756" s="346"/>
      <c r="D756" s="12" t="s">
        <v>88</v>
      </c>
      <c r="E756" s="4"/>
      <c r="F756" s="6" t="s">
        <v>9</v>
      </c>
      <c r="G756" s="348"/>
      <c r="H756" s="346"/>
      <c r="I756" s="341"/>
    </row>
    <row r="757" spans="1:9" ht="45">
      <c r="A757" s="347"/>
      <c r="B757" s="353"/>
      <c r="C757" s="346"/>
      <c r="D757" s="12" t="s">
        <v>89</v>
      </c>
      <c r="E757" s="4"/>
      <c r="F757" s="6" t="s">
        <v>9</v>
      </c>
      <c r="G757" s="348"/>
      <c r="H757" s="346"/>
      <c r="I757" s="342"/>
    </row>
    <row r="758" spans="1:9" ht="30">
      <c r="A758" s="347">
        <v>274</v>
      </c>
      <c r="B758" s="353" t="s">
        <v>1106</v>
      </c>
      <c r="C758" s="346">
        <v>43409</v>
      </c>
      <c r="D758" s="12" t="s">
        <v>166</v>
      </c>
      <c r="E758" s="4" t="s">
        <v>167</v>
      </c>
      <c r="F758" s="6" t="s">
        <v>9</v>
      </c>
      <c r="G758" s="348">
        <v>4.2287</v>
      </c>
      <c r="H758" s="346">
        <v>43556</v>
      </c>
      <c r="I758" s="340">
        <f ca="1">IF(H758=H755,I755,H758+INT(RAND()*(5-3)+3))</f>
        <v>43559</v>
      </c>
    </row>
    <row r="759" spans="1:9" ht="60">
      <c r="A759" s="347"/>
      <c r="B759" s="353"/>
      <c r="C759" s="346"/>
      <c r="D759" s="12" t="s">
        <v>88</v>
      </c>
      <c r="E759" s="4"/>
      <c r="F759" s="6" t="s">
        <v>9</v>
      </c>
      <c r="G759" s="348"/>
      <c r="H759" s="346"/>
      <c r="I759" s="341"/>
    </row>
    <row r="760" spans="1:9" ht="45">
      <c r="A760" s="347"/>
      <c r="B760" s="353"/>
      <c r="C760" s="346"/>
      <c r="D760" s="12" t="s">
        <v>89</v>
      </c>
      <c r="E760" s="4"/>
      <c r="F760" s="6" t="s">
        <v>9</v>
      </c>
      <c r="G760" s="348"/>
      <c r="H760" s="346"/>
      <c r="I760" s="342"/>
    </row>
    <row r="761" spans="1:9" ht="30">
      <c r="A761" s="347">
        <v>275</v>
      </c>
      <c r="B761" s="353" t="s">
        <v>1107</v>
      </c>
      <c r="C761" s="346">
        <v>43416</v>
      </c>
      <c r="D761" s="12" t="s">
        <v>166</v>
      </c>
      <c r="E761" s="4" t="s">
        <v>167</v>
      </c>
      <c r="F761" s="6" t="s">
        <v>9</v>
      </c>
      <c r="G761" s="348">
        <v>4.024</v>
      </c>
      <c r="H761" s="346">
        <v>43556</v>
      </c>
      <c r="I761" s="340">
        <f ca="1">IF(H761=H758,I758,H761+INT(RAND()*(5-3)+3))</f>
        <v>43559</v>
      </c>
    </row>
    <row r="762" spans="1:9" ht="60">
      <c r="A762" s="347"/>
      <c r="B762" s="353"/>
      <c r="C762" s="346"/>
      <c r="D762" s="12" t="s">
        <v>88</v>
      </c>
      <c r="E762" s="4"/>
      <c r="F762" s="6" t="s">
        <v>9</v>
      </c>
      <c r="G762" s="348"/>
      <c r="H762" s="346"/>
      <c r="I762" s="341"/>
    </row>
    <row r="763" spans="1:9" ht="45">
      <c r="A763" s="347"/>
      <c r="B763" s="353"/>
      <c r="C763" s="346"/>
      <c r="D763" s="12" t="s">
        <v>89</v>
      </c>
      <c r="E763" s="4"/>
      <c r="F763" s="6" t="s">
        <v>9</v>
      </c>
      <c r="G763" s="348"/>
      <c r="H763" s="346"/>
      <c r="I763" s="342"/>
    </row>
    <row r="764" spans="1:9" ht="30">
      <c r="A764" s="347">
        <v>276</v>
      </c>
      <c r="B764" s="353" t="s">
        <v>411</v>
      </c>
      <c r="C764" s="346">
        <v>43416</v>
      </c>
      <c r="D764" s="12" t="s">
        <v>166</v>
      </c>
      <c r="E764" s="4" t="s">
        <v>167</v>
      </c>
      <c r="F764" s="6" t="s">
        <v>9</v>
      </c>
      <c r="G764" s="348">
        <v>4.8631</v>
      </c>
      <c r="H764" s="346">
        <v>43556</v>
      </c>
      <c r="I764" s="340">
        <f ca="1">IF(H764=H761,I761,H764+INT(RAND()*(5-3)+3))</f>
        <v>43559</v>
      </c>
    </row>
    <row r="765" spans="1:9" ht="60">
      <c r="A765" s="347"/>
      <c r="B765" s="353"/>
      <c r="C765" s="346"/>
      <c r="D765" s="12" t="s">
        <v>88</v>
      </c>
      <c r="E765" s="4"/>
      <c r="F765" s="6" t="s">
        <v>9</v>
      </c>
      <c r="G765" s="348"/>
      <c r="H765" s="346"/>
      <c r="I765" s="341"/>
    </row>
    <row r="766" spans="1:9" ht="45">
      <c r="A766" s="347"/>
      <c r="B766" s="353"/>
      <c r="C766" s="346"/>
      <c r="D766" s="12" t="s">
        <v>89</v>
      </c>
      <c r="E766" s="4"/>
      <c r="F766" s="6" t="s">
        <v>9</v>
      </c>
      <c r="G766" s="348"/>
      <c r="H766" s="346"/>
      <c r="I766" s="342"/>
    </row>
    <row r="767" spans="1:9" ht="30">
      <c r="A767" s="347">
        <v>277</v>
      </c>
      <c r="B767" s="383" t="s">
        <v>412</v>
      </c>
      <c r="C767" s="368">
        <v>43333</v>
      </c>
      <c r="D767" s="14" t="s">
        <v>120</v>
      </c>
      <c r="E767" s="8" t="s">
        <v>87</v>
      </c>
      <c r="F767" s="9" t="s">
        <v>9</v>
      </c>
      <c r="G767" s="371">
        <v>4.6142</v>
      </c>
      <c r="H767" s="368">
        <v>43502</v>
      </c>
      <c r="I767" s="340">
        <f>IF(H767=H764,I764,H767+2)</f>
        <v>43504</v>
      </c>
    </row>
    <row r="768" spans="1:9" ht="60">
      <c r="A768" s="347"/>
      <c r="B768" s="383"/>
      <c r="C768" s="382"/>
      <c r="D768" s="14" t="s">
        <v>88</v>
      </c>
      <c r="E768" s="8"/>
      <c r="F768" s="9" t="s">
        <v>9</v>
      </c>
      <c r="G768" s="371"/>
      <c r="H768" s="368"/>
      <c r="I768" s="341"/>
    </row>
    <row r="769" spans="1:9" ht="45">
      <c r="A769" s="347"/>
      <c r="B769" s="383"/>
      <c r="C769" s="382"/>
      <c r="D769" s="14" t="s">
        <v>89</v>
      </c>
      <c r="E769" s="8"/>
      <c r="F769" s="9" t="s">
        <v>9</v>
      </c>
      <c r="G769" s="371"/>
      <c r="H769" s="368"/>
      <c r="I769" s="342"/>
    </row>
    <row r="770" spans="1:9" ht="60">
      <c r="A770" s="347">
        <v>278</v>
      </c>
      <c r="B770" s="353" t="s">
        <v>413</v>
      </c>
      <c r="C770" s="346">
        <v>43513</v>
      </c>
      <c r="D770" s="12" t="s">
        <v>192</v>
      </c>
      <c r="E770" s="7" t="s">
        <v>111</v>
      </c>
      <c r="F770" s="6" t="s">
        <v>9</v>
      </c>
      <c r="G770" s="348">
        <v>4.7885</v>
      </c>
      <c r="H770" s="346">
        <v>43557</v>
      </c>
      <c r="I770" s="340">
        <f ca="1">IF(H770=H767,I767,H770+INT(RAND()*(5-3)+3))</f>
        <v>43560</v>
      </c>
    </row>
    <row r="771" spans="1:9" ht="60">
      <c r="A771" s="347"/>
      <c r="B771" s="353"/>
      <c r="C771" s="347"/>
      <c r="D771" s="12" t="s">
        <v>88</v>
      </c>
      <c r="E771" s="7"/>
      <c r="F771" s="6" t="s">
        <v>9</v>
      </c>
      <c r="G771" s="348"/>
      <c r="H771" s="346"/>
      <c r="I771" s="341"/>
    </row>
    <row r="772" spans="1:9" ht="45">
      <c r="A772" s="347"/>
      <c r="B772" s="353"/>
      <c r="C772" s="347"/>
      <c r="D772" s="12" t="s">
        <v>89</v>
      </c>
      <c r="E772" s="7"/>
      <c r="F772" s="6" t="s">
        <v>9</v>
      </c>
      <c r="G772" s="348"/>
      <c r="H772" s="346"/>
      <c r="I772" s="342"/>
    </row>
    <row r="773" spans="1:9" ht="60">
      <c r="A773" s="347">
        <v>279</v>
      </c>
      <c r="B773" s="353" t="s">
        <v>414</v>
      </c>
      <c r="C773" s="346">
        <v>43457</v>
      </c>
      <c r="D773" s="12" t="s">
        <v>192</v>
      </c>
      <c r="E773" s="7" t="s">
        <v>111</v>
      </c>
      <c r="F773" s="6" t="s">
        <v>9</v>
      </c>
      <c r="G773" s="348">
        <v>4.1704</v>
      </c>
      <c r="H773" s="346">
        <v>43557</v>
      </c>
      <c r="I773" s="340">
        <f ca="1">IF(H773=H770,I770,H773+INT(RAND()*(5-3)+3))</f>
        <v>43560</v>
      </c>
    </row>
    <row r="774" spans="1:9" ht="60">
      <c r="A774" s="347"/>
      <c r="B774" s="353"/>
      <c r="C774" s="347"/>
      <c r="D774" s="12" t="s">
        <v>88</v>
      </c>
      <c r="E774" s="7"/>
      <c r="F774" s="6" t="s">
        <v>9</v>
      </c>
      <c r="G774" s="348"/>
      <c r="H774" s="346"/>
      <c r="I774" s="341"/>
    </row>
    <row r="775" spans="1:9" ht="45">
      <c r="A775" s="347"/>
      <c r="B775" s="353"/>
      <c r="C775" s="347"/>
      <c r="D775" s="12" t="s">
        <v>89</v>
      </c>
      <c r="E775" s="7"/>
      <c r="F775" s="6" t="s">
        <v>9</v>
      </c>
      <c r="G775" s="348"/>
      <c r="H775" s="346"/>
      <c r="I775" s="342"/>
    </row>
    <row r="776" spans="1:9" ht="45">
      <c r="A776" s="347">
        <v>280</v>
      </c>
      <c r="B776" s="353" t="s">
        <v>202</v>
      </c>
      <c r="C776" s="346">
        <v>43411</v>
      </c>
      <c r="D776" s="12" t="s">
        <v>193</v>
      </c>
      <c r="E776" s="4" t="s">
        <v>167</v>
      </c>
      <c r="F776" s="6" t="s">
        <v>9</v>
      </c>
      <c r="G776" s="348">
        <v>4.3448</v>
      </c>
      <c r="H776" s="346">
        <v>43558</v>
      </c>
      <c r="I776" s="340">
        <f>IF(H776=H773,I773,H776+2)</f>
        <v>43560</v>
      </c>
    </row>
    <row r="777" spans="1:9" ht="60">
      <c r="A777" s="347"/>
      <c r="B777" s="353"/>
      <c r="C777" s="346"/>
      <c r="D777" s="12" t="s">
        <v>88</v>
      </c>
      <c r="E777" s="4"/>
      <c r="F777" s="6" t="s">
        <v>9</v>
      </c>
      <c r="G777" s="348"/>
      <c r="H777" s="346"/>
      <c r="I777" s="341"/>
    </row>
    <row r="778" spans="1:9" ht="45">
      <c r="A778" s="347"/>
      <c r="B778" s="353"/>
      <c r="C778" s="346"/>
      <c r="D778" s="12" t="s">
        <v>89</v>
      </c>
      <c r="E778" s="4"/>
      <c r="F778" s="6" t="s">
        <v>9</v>
      </c>
      <c r="G778" s="348"/>
      <c r="H778" s="346"/>
      <c r="I778" s="342"/>
    </row>
    <row r="779" spans="1:9" ht="45">
      <c r="A779" s="347">
        <v>281</v>
      </c>
      <c r="B779" s="353" t="s">
        <v>415</v>
      </c>
      <c r="C779" s="346">
        <v>43413</v>
      </c>
      <c r="D779" s="12" t="s">
        <v>193</v>
      </c>
      <c r="E779" s="4" t="s">
        <v>167</v>
      </c>
      <c r="F779" s="6" t="s">
        <v>9</v>
      </c>
      <c r="G779" s="348">
        <v>4.5878</v>
      </c>
      <c r="H779" s="346">
        <v>43557</v>
      </c>
      <c r="I779" s="340">
        <f>IF(H779=H776,I776,H779+3)</f>
        <v>43560</v>
      </c>
    </row>
    <row r="780" spans="1:9" ht="60">
      <c r="A780" s="347"/>
      <c r="B780" s="353"/>
      <c r="C780" s="346"/>
      <c r="D780" s="12" t="s">
        <v>88</v>
      </c>
      <c r="E780" s="4"/>
      <c r="F780" s="6" t="s">
        <v>9</v>
      </c>
      <c r="G780" s="348"/>
      <c r="H780" s="346"/>
      <c r="I780" s="341"/>
    </row>
    <row r="781" spans="1:9" ht="45">
      <c r="A781" s="347"/>
      <c r="B781" s="353"/>
      <c r="C781" s="346"/>
      <c r="D781" s="12" t="s">
        <v>89</v>
      </c>
      <c r="E781" s="4"/>
      <c r="F781" s="6" t="s">
        <v>9</v>
      </c>
      <c r="G781" s="348"/>
      <c r="H781" s="346"/>
      <c r="I781" s="342"/>
    </row>
    <row r="782" spans="1:9" ht="45">
      <c r="A782" s="347">
        <v>282</v>
      </c>
      <c r="B782" s="353" t="s">
        <v>1108</v>
      </c>
      <c r="C782" s="346">
        <v>43544</v>
      </c>
      <c r="D782" s="12" t="s">
        <v>196</v>
      </c>
      <c r="E782" s="4" t="s">
        <v>181</v>
      </c>
      <c r="F782" s="6" t="s">
        <v>9</v>
      </c>
      <c r="G782" s="348">
        <v>4.9</v>
      </c>
      <c r="H782" s="346">
        <v>43557</v>
      </c>
      <c r="I782" s="346">
        <f ca="1">IF(H782=H779,I779,H782+INT(RAND()*(5-3)+3))</f>
        <v>43560</v>
      </c>
    </row>
    <row r="783" spans="1:9" ht="60">
      <c r="A783" s="347"/>
      <c r="B783" s="353"/>
      <c r="C783" s="346"/>
      <c r="D783" s="12" t="s">
        <v>88</v>
      </c>
      <c r="E783" s="4"/>
      <c r="F783" s="6" t="s">
        <v>9</v>
      </c>
      <c r="G783" s="348"/>
      <c r="H783" s="346"/>
      <c r="I783" s="346"/>
    </row>
    <row r="784" spans="1:9" ht="45">
      <c r="A784" s="347">
        <v>283</v>
      </c>
      <c r="B784" s="353" t="s">
        <v>1109</v>
      </c>
      <c r="C784" s="346">
        <v>43417</v>
      </c>
      <c r="D784" s="12" t="s">
        <v>193</v>
      </c>
      <c r="E784" s="4" t="s">
        <v>167</v>
      </c>
      <c r="F784" s="6" t="s">
        <v>9</v>
      </c>
      <c r="G784" s="348">
        <v>4.5366</v>
      </c>
      <c r="H784" s="346">
        <v>43558</v>
      </c>
      <c r="I784" s="346">
        <f>IF(H784=H782,I782,H784+2)</f>
        <v>43560</v>
      </c>
    </row>
    <row r="785" spans="1:9" ht="60">
      <c r="A785" s="347"/>
      <c r="B785" s="353"/>
      <c r="C785" s="346"/>
      <c r="D785" s="12" t="s">
        <v>88</v>
      </c>
      <c r="E785" s="4"/>
      <c r="F785" s="6" t="s">
        <v>9</v>
      </c>
      <c r="G785" s="348"/>
      <c r="H785" s="346"/>
      <c r="I785" s="346"/>
    </row>
    <row r="786" spans="1:9" ht="45">
      <c r="A786" s="347"/>
      <c r="B786" s="353"/>
      <c r="C786" s="346"/>
      <c r="D786" s="12" t="s">
        <v>89</v>
      </c>
      <c r="E786" s="4"/>
      <c r="F786" s="6" t="s">
        <v>9</v>
      </c>
      <c r="G786" s="348"/>
      <c r="H786" s="346"/>
      <c r="I786" s="346"/>
    </row>
    <row r="787" spans="1:9" ht="45">
      <c r="A787" s="347">
        <v>284</v>
      </c>
      <c r="B787" s="353" t="s">
        <v>1110</v>
      </c>
      <c r="C787" s="346">
        <v>43417</v>
      </c>
      <c r="D787" s="12" t="s">
        <v>193</v>
      </c>
      <c r="E787" s="4" t="s">
        <v>167</v>
      </c>
      <c r="F787" s="6" t="s">
        <v>9</v>
      </c>
      <c r="G787" s="348">
        <v>4.0034</v>
      </c>
      <c r="H787" s="346">
        <v>43558</v>
      </c>
      <c r="I787" s="346">
        <f ca="1">IF(H787=H784,I784,H787+INT(RAND()*(5-3)+3))</f>
        <v>43560</v>
      </c>
    </row>
    <row r="788" spans="1:9" ht="60">
      <c r="A788" s="347"/>
      <c r="B788" s="353"/>
      <c r="C788" s="346"/>
      <c r="D788" s="12" t="s">
        <v>88</v>
      </c>
      <c r="E788" s="4"/>
      <c r="F788" s="6" t="s">
        <v>9</v>
      </c>
      <c r="G788" s="348"/>
      <c r="H788" s="346"/>
      <c r="I788" s="346"/>
    </row>
    <row r="789" spans="1:9" ht="45">
      <c r="A789" s="347"/>
      <c r="B789" s="353"/>
      <c r="C789" s="346"/>
      <c r="D789" s="12" t="s">
        <v>89</v>
      </c>
      <c r="E789" s="4"/>
      <c r="F789" s="6" t="s">
        <v>9</v>
      </c>
      <c r="G789" s="348"/>
      <c r="H789" s="346"/>
      <c r="I789" s="346"/>
    </row>
    <row r="790" spans="1:9" ht="45">
      <c r="A790" s="347">
        <v>285</v>
      </c>
      <c r="B790" s="353" t="s">
        <v>194</v>
      </c>
      <c r="C790" s="346">
        <v>43485</v>
      </c>
      <c r="D790" s="12" t="s">
        <v>195</v>
      </c>
      <c r="E790" s="4" t="s">
        <v>184</v>
      </c>
      <c r="F790" s="6" t="s">
        <v>9</v>
      </c>
      <c r="G790" s="348">
        <v>4.56</v>
      </c>
      <c r="H790" s="346">
        <v>43558</v>
      </c>
      <c r="I790" s="346">
        <f ca="1">IF(H790=H787,I787,H790+INT(RAND()*(5-3)+3))</f>
        <v>43560</v>
      </c>
    </row>
    <row r="791" spans="1:9" ht="60">
      <c r="A791" s="347"/>
      <c r="B791" s="353"/>
      <c r="C791" s="346"/>
      <c r="D791" s="12" t="s">
        <v>88</v>
      </c>
      <c r="E791" s="4"/>
      <c r="F791" s="6" t="s">
        <v>9</v>
      </c>
      <c r="G791" s="348"/>
      <c r="H791" s="346"/>
      <c r="I791" s="346"/>
    </row>
    <row r="792" spans="1:9" ht="45">
      <c r="A792" s="347">
        <v>286</v>
      </c>
      <c r="B792" s="353" t="s">
        <v>201</v>
      </c>
      <c r="C792" s="346">
        <v>43411</v>
      </c>
      <c r="D792" s="12" t="s">
        <v>193</v>
      </c>
      <c r="E792" s="4" t="s">
        <v>167</v>
      </c>
      <c r="F792" s="6" t="s">
        <v>9</v>
      </c>
      <c r="G792" s="348">
        <v>4.4242</v>
      </c>
      <c r="H792" s="346">
        <v>43558</v>
      </c>
      <c r="I792" s="346">
        <f>IF(H792=H789,I789,H792+2)</f>
        <v>43560</v>
      </c>
    </row>
    <row r="793" spans="1:9" ht="60">
      <c r="A793" s="347"/>
      <c r="B793" s="353"/>
      <c r="C793" s="346"/>
      <c r="D793" s="12" t="s">
        <v>88</v>
      </c>
      <c r="E793" s="4"/>
      <c r="F793" s="6" t="s">
        <v>9</v>
      </c>
      <c r="G793" s="348"/>
      <c r="H793" s="346"/>
      <c r="I793" s="346"/>
    </row>
    <row r="794" spans="1:9" ht="45">
      <c r="A794" s="347"/>
      <c r="B794" s="353"/>
      <c r="C794" s="346"/>
      <c r="D794" s="12" t="s">
        <v>89</v>
      </c>
      <c r="E794" s="4"/>
      <c r="F794" s="6" t="s">
        <v>9</v>
      </c>
      <c r="G794" s="348"/>
      <c r="H794" s="346"/>
      <c r="I794" s="346"/>
    </row>
    <row r="795" spans="1:9" ht="45">
      <c r="A795" s="347">
        <v>287</v>
      </c>
      <c r="B795" s="353" t="s">
        <v>200</v>
      </c>
      <c r="C795" s="346">
        <v>43411</v>
      </c>
      <c r="D795" s="12" t="s">
        <v>193</v>
      </c>
      <c r="E795" s="4" t="s">
        <v>167</v>
      </c>
      <c r="F795" s="6" t="s">
        <v>9</v>
      </c>
      <c r="G795" s="348">
        <v>4.9833</v>
      </c>
      <c r="H795" s="346">
        <v>43558</v>
      </c>
      <c r="I795" s="346">
        <f ca="1">IF(H795=H792,I792,H795+INT(RAND()*(5-3)+3))</f>
        <v>43560</v>
      </c>
    </row>
    <row r="796" spans="1:9" ht="60">
      <c r="A796" s="347"/>
      <c r="B796" s="353"/>
      <c r="C796" s="346"/>
      <c r="D796" s="12" t="s">
        <v>88</v>
      </c>
      <c r="E796" s="4"/>
      <c r="F796" s="6" t="s">
        <v>9</v>
      </c>
      <c r="G796" s="348"/>
      <c r="H796" s="346"/>
      <c r="I796" s="346"/>
    </row>
    <row r="797" spans="1:9" ht="45">
      <c r="A797" s="347"/>
      <c r="B797" s="353"/>
      <c r="C797" s="346"/>
      <c r="D797" s="12" t="s">
        <v>89</v>
      </c>
      <c r="E797" s="4"/>
      <c r="F797" s="6" t="s">
        <v>9</v>
      </c>
      <c r="G797" s="348"/>
      <c r="H797" s="346"/>
      <c r="I797" s="346"/>
    </row>
    <row r="798" spans="1:9" ht="45">
      <c r="A798" s="347">
        <v>288</v>
      </c>
      <c r="B798" s="353" t="s">
        <v>199</v>
      </c>
      <c r="C798" s="346">
        <v>43410</v>
      </c>
      <c r="D798" s="12" t="s">
        <v>193</v>
      </c>
      <c r="E798" s="4" t="s">
        <v>167</v>
      </c>
      <c r="F798" s="6" t="s">
        <v>9</v>
      </c>
      <c r="G798" s="348">
        <v>4.3115</v>
      </c>
      <c r="H798" s="346">
        <v>43558</v>
      </c>
      <c r="I798" s="346">
        <f ca="1">IF(H798=H795,I795,H798+INT(RAND()*(5-3)+3))</f>
        <v>43560</v>
      </c>
    </row>
    <row r="799" spans="1:9" ht="60">
      <c r="A799" s="347"/>
      <c r="B799" s="353"/>
      <c r="C799" s="346"/>
      <c r="D799" s="12" t="s">
        <v>88</v>
      </c>
      <c r="E799" s="4"/>
      <c r="F799" s="6" t="s">
        <v>9</v>
      </c>
      <c r="G799" s="348"/>
      <c r="H799" s="346"/>
      <c r="I799" s="346"/>
    </row>
    <row r="800" spans="1:9" ht="45">
      <c r="A800" s="347"/>
      <c r="B800" s="353"/>
      <c r="C800" s="346"/>
      <c r="D800" s="12" t="s">
        <v>89</v>
      </c>
      <c r="E800" s="4"/>
      <c r="F800" s="6" t="s">
        <v>9</v>
      </c>
      <c r="G800" s="348"/>
      <c r="H800" s="346"/>
      <c r="I800" s="346"/>
    </row>
    <row r="801" spans="1:9" ht="45">
      <c r="A801" s="347">
        <v>289</v>
      </c>
      <c r="B801" s="353" t="s">
        <v>198</v>
      </c>
      <c r="C801" s="346">
        <v>43539</v>
      </c>
      <c r="D801" s="12" t="s">
        <v>195</v>
      </c>
      <c r="E801" s="4" t="s">
        <v>184</v>
      </c>
      <c r="F801" s="6" t="s">
        <v>9</v>
      </c>
      <c r="G801" s="348">
        <v>4.73</v>
      </c>
      <c r="H801" s="346">
        <v>43558</v>
      </c>
      <c r="I801" s="346">
        <f ca="1">IF(H801=H798,I798,H801+INT(RAND()*(5-3)+3))</f>
        <v>43560</v>
      </c>
    </row>
    <row r="802" spans="1:9" ht="60">
      <c r="A802" s="347"/>
      <c r="B802" s="353"/>
      <c r="C802" s="346"/>
      <c r="D802" s="12" t="s">
        <v>88</v>
      </c>
      <c r="E802" s="4"/>
      <c r="F802" s="6" t="s">
        <v>9</v>
      </c>
      <c r="G802" s="348"/>
      <c r="H802" s="346"/>
      <c r="I802" s="346"/>
    </row>
    <row r="803" spans="1:9" ht="53.25" customHeight="1">
      <c r="A803" s="347">
        <v>290</v>
      </c>
      <c r="B803" s="353" t="s">
        <v>416</v>
      </c>
      <c r="C803" s="346">
        <v>43546</v>
      </c>
      <c r="D803" s="12" t="s">
        <v>196</v>
      </c>
      <c r="E803" s="4" t="s">
        <v>181</v>
      </c>
      <c r="F803" s="6" t="s">
        <v>9</v>
      </c>
      <c r="G803" s="348">
        <v>3.58</v>
      </c>
      <c r="H803" s="346">
        <v>43558</v>
      </c>
      <c r="I803" s="346">
        <f ca="1">IF(H803=H801,I801,H803+INT(RAND()*(5-3)+3))</f>
        <v>43560</v>
      </c>
    </row>
    <row r="804" spans="1:9" ht="57" customHeight="1">
      <c r="A804" s="347"/>
      <c r="B804" s="353"/>
      <c r="C804" s="347"/>
      <c r="D804" s="12" t="s">
        <v>54</v>
      </c>
      <c r="E804" s="4"/>
      <c r="F804" s="6" t="s">
        <v>9</v>
      </c>
      <c r="G804" s="348"/>
      <c r="H804" s="346"/>
      <c r="I804" s="346"/>
    </row>
    <row r="805" spans="1:9" ht="55.5" customHeight="1">
      <c r="A805" s="347">
        <v>291</v>
      </c>
      <c r="B805" s="353" t="s">
        <v>197</v>
      </c>
      <c r="C805" s="346">
        <v>43544</v>
      </c>
      <c r="D805" s="12" t="s">
        <v>196</v>
      </c>
      <c r="E805" s="4" t="s">
        <v>181</v>
      </c>
      <c r="F805" s="6" t="s">
        <v>9</v>
      </c>
      <c r="G805" s="348">
        <v>4.76</v>
      </c>
      <c r="H805" s="346">
        <v>43558</v>
      </c>
      <c r="I805" s="346">
        <f ca="1">IF(H805=H803,I803,H805+INT(RAND()*(5-3)+3))</f>
        <v>43560</v>
      </c>
    </row>
    <row r="806" spans="1:9" ht="55.5" customHeight="1">
      <c r="A806" s="347"/>
      <c r="B806" s="353"/>
      <c r="C806" s="346"/>
      <c r="D806" s="12" t="s">
        <v>54</v>
      </c>
      <c r="E806" s="4"/>
      <c r="F806" s="6" t="s">
        <v>9</v>
      </c>
      <c r="G806" s="348"/>
      <c r="H806" s="346"/>
      <c r="I806" s="346"/>
    </row>
    <row r="807" spans="1:9" ht="30">
      <c r="A807" s="347">
        <v>292</v>
      </c>
      <c r="B807" s="353" t="s">
        <v>417</v>
      </c>
      <c r="C807" s="346">
        <v>43540</v>
      </c>
      <c r="D807" s="12" t="s">
        <v>51</v>
      </c>
      <c r="E807" s="4" t="s">
        <v>213</v>
      </c>
      <c r="F807" s="6" t="s">
        <v>9</v>
      </c>
      <c r="G807" s="348" t="s">
        <v>214</v>
      </c>
      <c r="H807" s="346">
        <v>43558</v>
      </c>
      <c r="I807" s="346">
        <f ca="1">IF(H807=H805,I805,H807+INT(RAND()*(5-3)+3))</f>
        <v>43560</v>
      </c>
    </row>
    <row r="808" spans="1:9" ht="52.5" customHeight="1">
      <c r="A808" s="347"/>
      <c r="B808" s="353"/>
      <c r="C808" s="347"/>
      <c r="D808" s="12" t="s">
        <v>54</v>
      </c>
      <c r="E808" s="4"/>
      <c r="F808" s="6" t="s">
        <v>9</v>
      </c>
      <c r="G808" s="348"/>
      <c r="H808" s="346"/>
      <c r="I808" s="346"/>
    </row>
    <row r="809" spans="1:9" ht="45">
      <c r="A809" s="347">
        <v>293</v>
      </c>
      <c r="B809" s="353" t="s">
        <v>215</v>
      </c>
      <c r="C809" s="346">
        <v>43414</v>
      </c>
      <c r="D809" s="12" t="s">
        <v>193</v>
      </c>
      <c r="E809" s="4" t="s">
        <v>167</v>
      </c>
      <c r="F809" s="6" t="s">
        <v>9</v>
      </c>
      <c r="G809" s="348">
        <v>5.2145</v>
      </c>
      <c r="H809" s="346">
        <v>43558</v>
      </c>
      <c r="I809" s="346">
        <f ca="1">IF(H809=H807,I807,H809+INT(RAND()*(5-3)+3))</f>
        <v>43560</v>
      </c>
    </row>
    <row r="810" spans="1:9" ht="60">
      <c r="A810" s="347"/>
      <c r="B810" s="353"/>
      <c r="C810" s="346"/>
      <c r="D810" s="12" t="s">
        <v>88</v>
      </c>
      <c r="E810" s="4"/>
      <c r="F810" s="6" t="s">
        <v>9</v>
      </c>
      <c r="G810" s="348"/>
      <c r="H810" s="346"/>
      <c r="I810" s="346"/>
    </row>
    <row r="811" spans="1:9" ht="45">
      <c r="A811" s="347"/>
      <c r="B811" s="353"/>
      <c r="C811" s="346"/>
      <c r="D811" s="12" t="s">
        <v>89</v>
      </c>
      <c r="E811" s="4"/>
      <c r="F811" s="6" t="s">
        <v>9</v>
      </c>
      <c r="G811" s="348"/>
      <c r="H811" s="346"/>
      <c r="I811" s="346"/>
    </row>
    <row r="812" spans="1:9" ht="48.75" customHeight="1">
      <c r="A812" s="347">
        <v>294</v>
      </c>
      <c r="B812" s="353" t="s">
        <v>418</v>
      </c>
      <c r="C812" s="346">
        <v>43417</v>
      </c>
      <c r="D812" s="12" t="s">
        <v>193</v>
      </c>
      <c r="E812" s="4" t="s">
        <v>167</v>
      </c>
      <c r="F812" s="6" t="s">
        <v>9</v>
      </c>
      <c r="G812" s="348">
        <v>4.4933</v>
      </c>
      <c r="H812" s="346">
        <v>43558</v>
      </c>
      <c r="I812" s="346">
        <f ca="1">IF(H812=H809,I809,H812+INT(RAND()*(5-3)+3))</f>
        <v>43560</v>
      </c>
    </row>
    <row r="813" spans="1:9" ht="60">
      <c r="A813" s="347"/>
      <c r="B813" s="353"/>
      <c r="C813" s="346"/>
      <c r="D813" s="12" t="s">
        <v>88</v>
      </c>
      <c r="E813" s="4"/>
      <c r="F813" s="6" t="s">
        <v>9</v>
      </c>
      <c r="G813" s="348"/>
      <c r="H813" s="346"/>
      <c r="I813" s="346"/>
    </row>
    <row r="814" spans="1:9" ht="45">
      <c r="A814" s="347"/>
      <c r="B814" s="353"/>
      <c r="C814" s="346"/>
      <c r="D814" s="12" t="s">
        <v>89</v>
      </c>
      <c r="E814" s="4"/>
      <c r="F814" s="6" t="s">
        <v>9</v>
      </c>
      <c r="G814" s="348"/>
      <c r="H814" s="346"/>
      <c r="I814" s="346"/>
    </row>
    <row r="815" spans="1:9" ht="45">
      <c r="A815" s="347">
        <v>295</v>
      </c>
      <c r="B815" s="353" t="s">
        <v>216</v>
      </c>
      <c r="C815" s="346">
        <v>43413</v>
      </c>
      <c r="D815" s="12" t="s">
        <v>193</v>
      </c>
      <c r="E815" s="4" t="s">
        <v>167</v>
      </c>
      <c r="F815" s="6" t="s">
        <v>9</v>
      </c>
      <c r="G815" s="348">
        <v>4.6121</v>
      </c>
      <c r="H815" s="346">
        <v>43559</v>
      </c>
      <c r="I815" s="346">
        <f>IF(H815=H812,I812,H815+1)</f>
        <v>43560</v>
      </c>
    </row>
    <row r="816" spans="1:9" ht="60">
      <c r="A816" s="347"/>
      <c r="B816" s="353"/>
      <c r="C816" s="346"/>
      <c r="D816" s="12" t="s">
        <v>88</v>
      </c>
      <c r="E816" s="4"/>
      <c r="F816" s="6" t="s">
        <v>9</v>
      </c>
      <c r="G816" s="348"/>
      <c r="H816" s="346"/>
      <c r="I816" s="346"/>
    </row>
    <row r="817" spans="1:9" ht="45">
      <c r="A817" s="347"/>
      <c r="B817" s="353"/>
      <c r="C817" s="346"/>
      <c r="D817" s="12" t="s">
        <v>89</v>
      </c>
      <c r="E817" s="4"/>
      <c r="F817" s="6" t="s">
        <v>9</v>
      </c>
      <c r="G817" s="348"/>
      <c r="H817" s="346"/>
      <c r="I817" s="346"/>
    </row>
    <row r="818" spans="1:9" ht="30">
      <c r="A818" s="347">
        <v>296</v>
      </c>
      <c r="B818" s="353" t="s">
        <v>419</v>
      </c>
      <c r="C818" s="346">
        <v>43451</v>
      </c>
      <c r="D818" s="12" t="s">
        <v>131</v>
      </c>
      <c r="E818" s="4"/>
      <c r="F818" s="6" t="s">
        <v>9</v>
      </c>
      <c r="G818" s="348" t="s">
        <v>208</v>
      </c>
      <c r="H818" s="346">
        <v>43559</v>
      </c>
      <c r="I818" s="346">
        <f ca="1">IF(H818=H815,I815,H818+INT(RAND()*(5-3)+3))</f>
        <v>43560</v>
      </c>
    </row>
    <row r="819" spans="1:9" ht="30">
      <c r="A819" s="347"/>
      <c r="B819" s="353"/>
      <c r="C819" s="347"/>
      <c r="D819" s="12" t="s">
        <v>18</v>
      </c>
      <c r="E819" s="4" t="s">
        <v>203</v>
      </c>
      <c r="F819" s="6" t="s">
        <v>9</v>
      </c>
      <c r="G819" s="348"/>
      <c r="H819" s="346"/>
      <c r="I819" s="346"/>
    </row>
    <row r="820" spans="1:9" ht="47.25" customHeight="1">
      <c r="A820" s="347"/>
      <c r="B820" s="353"/>
      <c r="C820" s="347"/>
      <c r="D820" s="12" t="s">
        <v>20</v>
      </c>
      <c r="E820" s="4"/>
      <c r="F820" s="6" t="s">
        <v>9</v>
      </c>
      <c r="G820" s="348"/>
      <c r="H820" s="346"/>
      <c r="I820" s="346"/>
    </row>
    <row r="821" spans="1:9" ht="30">
      <c r="A821" s="347">
        <v>297</v>
      </c>
      <c r="B821" s="353" t="s">
        <v>206</v>
      </c>
      <c r="C821" s="346">
        <v>43449</v>
      </c>
      <c r="D821" s="12" t="s">
        <v>131</v>
      </c>
      <c r="E821" s="4"/>
      <c r="F821" s="6" t="s">
        <v>9</v>
      </c>
      <c r="G821" s="348" t="s">
        <v>207</v>
      </c>
      <c r="H821" s="346">
        <v>43559</v>
      </c>
      <c r="I821" s="346">
        <f ca="1">IF(H821=H818,I818,H821+INT(RAND()*(5-3)+3))</f>
        <v>43560</v>
      </c>
    </row>
    <row r="822" spans="1:9" ht="50.25" customHeight="1">
      <c r="A822" s="347"/>
      <c r="B822" s="353"/>
      <c r="C822" s="347"/>
      <c r="D822" s="12" t="s">
        <v>18</v>
      </c>
      <c r="E822" s="4" t="s">
        <v>203</v>
      </c>
      <c r="F822" s="6" t="s">
        <v>9</v>
      </c>
      <c r="G822" s="348"/>
      <c r="H822" s="346"/>
      <c r="I822" s="346"/>
    </row>
    <row r="823" spans="1:9" ht="56.25" customHeight="1">
      <c r="A823" s="347"/>
      <c r="B823" s="353"/>
      <c r="C823" s="347"/>
      <c r="D823" s="12" t="s">
        <v>20</v>
      </c>
      <c r="E823" s="4"/>
      <c r="F823" s="6" t="s">
        <v>9</v>
      </c>
      <c r="G823" s="348"/>
      <c r="H823" s="346"/>
      <c r="I823" s="346"/>
    </row>
    <row r="824" spans="1:9" ht="30">
      <c r="A824" s="347">
        <v>298</v>
      </c>
      <c r="B824" s="353" t="s">
        <v>420</v>
      </c>
      <c r="C824" s="346">
        <v>43451</v>
      </c>
      <c r="D824" s="12" t="s">
        <v>131</v>
      </c>
      <c r="E824" s="4"/>
      <c r="F824" s="6" t="s">
        <v>9</v>
      </c>
      <c r="G824" s="348" t="s">
        <v>204</v>
      </c>
      <c r="H824" s="346">
        <v>43559</v>
      </c>
      <c r="I824" s="346">
        <f ca="1">IF(H824=H821,I821,H824+INT(RAND()*(5-3)+3))</f>
        <v>43560</v>
      </c>
    </row>
    <row r="825" spans="1:9" ht="30">
      <c r="A825" s="347"/>
      <c r="B825" s="353"/>
      <c r="C825" s="347"/>
      <c r="D825" s="12" t="s">
        <v>18</v>
      </c>
      <c r="E825" s="4" t="s">
        <v>203</v>
      </c>
      <c r="F825" s="6" t="s">
        <v>9</v>
      </c>
      <c r="G825" s="348"/>
      <c r="H825" s="346"/>
      <c r="I825" s="346"/>
    </row>
    <row r="826" spans="1:9" ht="45">
      <c r="A826" s="347"/>
      <c r="B826" s="353"/>
      <c r="C826" s="347"/>
      <c r="D826" s="12" t="s">
        <v>20</v>
      </c>
      <c r="E826" s="4"/>
      <c r="F826" s="6" t="s">
        <v>9</v>
      </c>
      <c r="G826" s="348"/>
      <c r="H826" s="346"/>
      <c r="I826" s="346"/>
    </row>
    <row r="827" spans="1:9" ht="30">
      <c r="A827" s="347">
        <v>299</v>
      </c>
      <c r="B827" s="353" t="s">
        <v>211</v>
      </c>
      <c r="C827" s="346">
        <v>43459</v>
      </c>
      <c r="D827" s="12" t="s">
        <v>131</v>
      </c>
      <c r="E827" s="4"/>
      <c r="F827" s="6" t="s">
        <v>9</v>
      </c>
      <c r="G827" s="348" t="s">
        <v>212</v>
      </c>
      <c r="H827" s="346">
        <v>43559</v>
      </c>
      <c r="I827" s="346">
        <f ca="1">IF(H827=H824,I824,H827+INT(RAND()*(5-3)+3))</f>
        <v>43560</v>
      </c>
    </row>
    <row r="828" spans="1:9" ht="30">
      <c r="A828" s="347"/>
      <c r="B828" s="353"/>
      <c r="C828" s="347"/>
      <c r="D828" s="12" t="s">
        <v>18</v>
      </c>
      <c r="E828" s="4" t="s">
        <v>203</v>
      </c>
      <c r="F828" s="6" t="s">
        <v>9</v>
      </c>
      <c r="G828" s="348"/>
      <c r="H828" s="346"/>
      <c r="I828" s="346"/>
    </row>
    <row r="829" spans="1:9" ht="45">
      <c r="A829" s="347"/>
      <c r="B829" s="353"/>
      <c r="C829" s="347"/>
      <c r="D829" s="12" t="s">
        <v>20</v>
      </c>
      <c r="E829" s="4"/>
      <c r="F829" s="6" t="s">
        <v>9</v>
      </c>
      <c r="G829" s="348"/>
      <c r="H829" s="346"/>
      <c r="I829" s="346"/>
    </row>
    <row r="830" spans="1:9" ht="30">
      <c r="A830" s="347">
        <v>300</v>
      </c>
      <c r="B830" s="353" t="s">
        <v>209</v>
      </c>
      <c r="C830" s="346">
        <v>43451</v>
      </c>
      <c r="D830" s="12" t="s">
        <v>131</v>
      </c>
      <c r="E830" s="4"/>
      <c r="F830" s="6" t="s">
        <v>9</v>
      </c>
      <c r="G830" s="348" t="s">
        <v>210</v>
      </c>
      <c r="H830" s="346">
        <v>43559</v>
      </c>
      <c r="I830" s="346">
        <f ca="1">IF(H830=H827,I827,H830+INT(RAND()*(5-3)+3))</f>
        <v>43560</v>
      </c>
    </row>
    <row r="831" spans="1:9" ht="30">
      <c r="A831" s="347"/>
      <c r="B831" s="353"/>
      <c r="C831" s="347"/>
      <c r="D831" s="12" t="s">
        <v>18</v>
      </c>
      <c r="E831" s="4" t="s">
        <v>203</v>
      </c>
      <c r="F831" s="6" t="s">
        <v>9</v>
      </c>
      <c r="G831" s="348"/>
      <c r="H831" s="346"/>
      <c r="I831" s="346"/>
    </row>
    <row r="832" spans="1:9" ht="45">
      <c r="A832" s="347"/>
      <c r="B832" s="353"/>
      <c r="C832" s="347"/>
      <c r="D832" s="12" t="s">
        <v>20</v>
      </c>
      <c r="E832" s="4"/>
      <c r="F832" s="6" t="s">
        <v>9</v>
      </c>
      <c r="G832" s="348"/>
      <c r="H832" s="346"/>
      <c r="I832" s="346"/>
    </row>
    <row r="833" spans="1:9" ht="30">
      <c r="A833" s="347">
        <v>301</v>
      </c>
      <c r="B833" s="353" t="s">
        <v>421</v>
      </c>
      <c r="C833" s="346">
        <v>43458</v>
      </c>
      <c r="D833" s="12" t="s">
        <v>131</v>
      </c>
      <c r="E833" s="4"/>
      <c r="F833" s="6" t="s">
        <v>9</v>
      </c>
      <c r="G833" s="348" t="s">
        <v>205</v>
      </c>
      <c r="H833" s="346">
        <v>43559</v>
      </c>
      <c r="I833" s="346">
        <f ca="1">IF(H833=H830,I830,H833+INT(RAND()*(5-3)+3))</f>
        <v>43560</v>
      </c>
    </row>
    <row r="834" spans="1:9" ht="30">
      <c r="A834" s="347"/>
      <c r="B834" s="353"/>
      <c r="C834" s="347"/>
      <c r="D834" s="12" t="s">
        <v>18</v>
      </c>
      <c r="E834" s="4" t="s">
        <v>203</v>
      </c>
      <c r="F834" s="6" t="s">
        <v>9</v>
      </c>
      <c r="G834" s="348"/>
      <c r="H834" s="346"/>
      <c r="I834" s="346"/>
    </row>
    <row r="835" spans="1:9" ht="45">
      <c r="A835" s="347"/>
      <c r="B835" s="353"/>
      <c r="C835" s="347"/>
      <c r="D835" s="12" t="s">
        <v>20</v>
      </c>
      <c r="E835" s="4"/>
      <c r="F835" s="6" t="s">
        <v>9</v>
      </c>
      <c r="G835" s="348"/>
      <c r="H835" s="346"/>
      <c r="I835" s="346"/>
    </row>
    <row r="836" spans="1:9" ht="30">
      <c r="A836" s="347">
        <v>302</v>
      </c>
      <c r="B836" s="353" t="s">
        <v>422</v>
      </c>
      <c r="C836" s="346">
        <v>43818</v>
      </c>
      <c r="D836" s="12" t="s">
        <v>131</v>
      </c>
      <c r="E836" s="4"/>
      <c r="F836" s="6" t="s">
        <v>9</v>
      </c>
      <c r="G836" s="348">
        <v>4.8022</v>
      </c>
      <c r="H836" s="346">
        <v>43559</v>
      </c>
      <c r="I836" s="346">
        <f ca="1">IF(H836=H833,I833,H836+INT(RAND()*(5-3)+3))</f>
        <v>43560</v>
      </c>
    </row>
    <row r="837" spans="1:9" ht="30">
      <c r="A837" s="347"/>
      <c r="B837" s="353"/>
      <c r="C837" s="347"/>
      <c r="D837" s="12" t="s">
        <v>18</v>
      </c>
      <c r="E837" s="4" t="s">
        <v>203</v>
      </c>
      <c r="F837" s="6" t="s">
        <v>9</v>
      </c>
      <c r="G837" s="348"/>
      <c r="H837" s="346"/>
      <c r="I837" s="346"/>
    </row>
    <row r="838" spans="1:9" ht="52.5" customHeight="1">
      <c r="A838" s="347"/>
      <c r="B838" s="353"/>
      <c r="C838" s="347"/>
      <c r="D838" s="12" t="s">
        <v>20</v>
      </c>
      <c r="E838" s="4"/>
      <c r="F838" s="6" t="s">
        <v>9</v>
      </c>
      <c r="G838" s="348"/>
      <c r="H838" s="346"/>
      <c r="I838" s="346"/>
    </row>
    <row r="839" spans="1:9" ht="45">
      <c r="A839" s="364">
        <v>303</v>
      </c>
      <c r="B839" s="349" t="s">
        <v>219</v>
      </c>
      <c r="C839" s="350">
        <v>43417</v>
      </c>
      <c r="D839" s="17" t="s">
        <v>193</v>
      </c>
      <c r="E839" s="18" t="s">
        <v>167</v>
      </c>
      <c r="F839" s="19" t="s">
        <v>9</v>
      </c>
      <c r="G839" s="357">
        <v>3.6347</v>
      </c>
      <c r="H839" s="350">
        <v>43563</v>
      </c>
      <c r="I839" s="340">
        <v>43567</v>
      </c>
    </row>
    <row r="840" spans="1:9" ht="60">
      <c r="A840" s="364"/>
      <c r="B840" s="349"/>
      <c r="C840" s="350"/>
      <c r="D840" s="17" t="s">
        <v>88</v>
      </c>
      <c r="E840" s="18"/>
      <c r="F840" s="19" t="s">
        <v>9</v>
      </c>
      <c r="G840" s="357"/>
      <c r="H840" s="364"/>
      <c r="I840" s="341"/>
    </row>
    <row r="841" spans="1:9" ht="45">
      <c r="A841" s="364"/>
      <c r="B841" s="349"/>
      <c r="C841" s="350"/>
      <c r="D841" s="17" t="s">
        <v>89</v>
      </c>
      <c r="E841" s="18"/>
      <c r="F841" s="19" t="s">
        <v>9</v>
      </c>
      <c r="G841" s="357"/>
      <c r="H841" s="364"/>
      <c r="I841" s="342"/>
    </row>
    <row r="842" spans="1:9" ht="45">
      <c r="A842" s="364">
        <v>304</v>
      </c>
      <c r="B842" s="349" t="s">
        <v>423</v>
      </c>
      <c r="C842" s="350">
        <v>43413</v>
      </c>
      <c r="D842" s="17" t="s">
        <v>193</v>
      </c>
      <c r="E842" s="18" t="s">
        <v>167</v>
      </c>
      <c r="F842" s="19" t="s">
        <v>9</v>
      </c>
      <c r="G842" s="357">
        <v>3.9453</v>
      </c>
      <c r="H842" s="350">
        <v>43563</v>
      </c>
      <c r="I842" s="340">
        <v>43567</v>
      </c>
    </row>
    <row r="843" spans="1:9" ht="60">
      <c r="A843" s="364"/>
      <c r="B843" s="349"/>
      <c r="C843" s="350"/>
      <c r="D843" s="17" t="s">
        <v>88</v>
      </c>
      <c r="E843" s="18"/>
      <c r="F843" s="19" t="s">
        <v>9</v>
      </c>
      <c r="G843" s="357"/>
      <c r="H843" s="364"/>
      <c r="I843" s="341"/>
    </row>
    <row r="844" spans="1:9" ht="45">
      <c r="A844" s="364"/>
      <c r="B844" s="349"/>
      <c r="C844" s="350"/>
      <c r="D844" s="17" t="s">
        <v>89</v>
      </c>
      <c r="E844" s="18"/>
      <c r="F844" s="19" t="s">
        <v>9</v>
      </c>
      <c r="G844" s="357"/>
      <c r="H844" s="364"/>
      <c r="I844" s="342"/>
    </row>
    <row r="845" spans="1:9" ht="45">
      <c r="A845" s="364">
        <v>305</v>
      </c>
      <c r="B845" s="349" t="s">
        <v>424</v>
      </c>
      <c r="C845" s="350">
        <v>43418</v>
      </c>
      <c r="D845" s="17" t="s">
        <v>193</v>
      </c>
      <c r="E845" s="18" t="s">
        <v>167</v>
      </c>
      <c r="F845" s="19" t="s">
        <v>9</v>
      </c>
      <c r="G845" s="357">
        <v>3.6072</v>
      </c>
      <c r="H845" s="350">
        <v>43563</v>
      </c>
      <c r="I845" s="340">
        <v>43567</v>
      </c>
    </row>
    <row r="846" spans="1:9" ht="60">
      <c r="A846" s="364"/>
      <c r="B846" s="349"/>
      <c r="C846" s="350"/>
      <c r="D846" s="17" t="s">
        <v>88</v>
      </c>
      <c r="E846" s="18"/>
      <c r="F846" s="19" t="s">
        <v>9</v>
      </c>
      <c r="G846" s="357"/>
      <c r="H846" s="364"/>
      <c r="I846" s="341"/>
    </row>
    <row r="847" spans="1:9" ht="45">
      <c r="A847" s="364"/>
      <c r="B847" s="349"/>
      <c r="C847" s="350"/>
      <c r="D847" s="17" t="s">
        <v>89</v>
      </c>
      <c r="E847" s="18"/>
      <c r="F847" s="19" t="s">
        <v>9</v>
      </c>
      <c r="G847" s="357"/>
      <c r="H847" s="364"/>
      <c r="I847" s="342"/>
    </row>
    <row r="848" spans="1:9" ht="45">
      <c r="A848" s="364">
        <v>306</v>
      </c>
      <c r="B848" s="349" t="s">
        <v>220</v>
      </c>
      <c r="C848" s="350">
        <v>43417</v>
      </c>
      <c r="D848" s="17" t="s">
        <v>193</v>
      </c>
      <c r="E848" s="18" t="s">
        <v>167</v>
      </c>
      <c r="F848" s="19" t="s">
        <v>9</v>
      </c>
      <c r="G848" s="357">
        <v>4.4093</v>
      </c>
      <c r="H848" s="350">
        <v>43563</v>
      </c>
      <c r="I848" s="340">
        <v>43567</v>
      </c>
    </row>
    <row r="849" spans="1:9" ht="60">
      <c r="A849" s="364"/>
      <c r="B849" s="349"/>
      <c r="C849" s="350"/>
      <c r="D849" s="17" t="s">
        <v>88</v>
      </c>
      <c r="E849" s="18"/>
      <c r="F849" s="19" t="s">
        <v>9</v>
      </c>
      <c r="G849" s="357"/>
      <c r="H849" s="364"/>
      <c r="I849" s="341"/>
    </row>
    <row r="850" spans="1:9" ht="45">
      <c r="A850" s="364"/>
      <c r="B850" s="349"/>
      <c r="C850" s="350"/>
      <c r="D850" s="17" t="s">
        <v>89</v>
      </c>
      <c r="E850" s="18"/>
      <c r="F850" s="19" t="s">
        <v>9</v>
      </c>
      <c r="G850" s="357"/>
      <c r="H850" s="364"/>
      <c r="I850" s="342"/>
    </row>
    <row r="851" spans="1:9" ht="30">
      <c r="A851" s="364">
        <v>307</v>
      </c>
      <c r="B851" s="378" t="s">
        <v>221</v>
      </c>
      <c r="C851" s="379">
        <v>43332</v>
      </c>
      <c r="D851" s="20" t="s">
        <v>120</v>
      </c>
      <c r="E851" s="21" t="s">
        <v>87</v>
      </c>
      <c r="F851" s="22" t="s">
        <v>9</v>
      </c>
      <c r="G851" s="381">
        <v>4.1298</v>
      </c>
      <c r="H851" s="379">
        <v>43535</v>
      </c>
      <c r="I851" s="340">
        <v>43567</v>
      </c>
    </row>
    <row r="852" spans="1:9" ht="60">
      <c r="A852" s="364"/>
      <c r="B852" s="378"/>
      <c r="C852" s="380"/>
      <c r="D852" s="20" t="s">
        <v>88</v>
      </c>
      <c r="E852" s="21"/>
      <c r="F852" s="22" t="s">
        <v>9</v>
      </c>
      <c r="G852" s="381"/>
      <c r="H852" s="380"/>
      <c r="I852" s="341"/>
    </row>
    <row r="853" spans="1:9" ht="45">
      <c r="A853" s="364"/>
      <c r="B853" s="378"/>
      <c r="C853" s="380"/>
      <c r="D853" s="20" t="s">
        <v>89</v>
      </c>
      <c r="E853" s="21"/>
      <c r="F853" s="22" t="s">
        <v>9</v>
      </c>
      <c r="G853" s="381"/>
      <c r="H853" s="380"/>
      <c r="I853" s="342"/>
    </row>
    <row r="854" spans="1:9" ht="30">
      <c r="A854" s="364">
        <v>308</v>
      </c>
      <c r="B854" s="378" t="s">
        <v>222</v>
      </c>
      <c r="C854" s="379">
        <v>43318</v>
      </c>
      <c r="D854" s="20" t="s">
        <v>120</v>
      </c>
      <c r="E854" s="21" t="s">
        <v>87</v>
      </c>
      <c r="F854" s="22" t="s">
        <v>9</v>
      </c>
      <c r="G854" s="381">
        <v>3.8631</v>
      </c>
      <c r="H854" s="379">
        <v>43531</v>
      </c>
      <c r="I854" s="340">
        <v>43567</v>
      </c>
    </row>
    <row r="855" spans="1:9" ht="60">
      <c r="A855" s="364"/>
      <c r="B855" s="378"/>
      <c r="C855" s="380"/>
      <c r="D855" s="20" t="s">
        <v>88</v>
      </c>
      <c r="E855" s="21"/>
      <c r="F855" s="22" t="s">
        <v>9</v>
      </c>
      <c r="G855" s="381"/>
      <c r="H855" s="380"/>
      <c r="I855" s="341"/>
    </row>
    <row r="856" spans="1:9" ht="45">
      <c r="A856" s="364"/>
      <c r="B856" s="378"/>
      <c r="C856" s="380"/>
      <c r="D856" s="20" t="s">
        <v>89</v>
      </c>
      <c r="E856" s="21"/>
      <c r="F856" s="22" t="s">
        <v>9</v>
      </c>
      <c r="G856" s="381"/>
      <c r="H856" s="380"/>
      <c r="I856" s="342"/>
    </row>
    <row r="857" spans="1:9" ht="45">
      <c r="A857" s="364">
        <v>309</v>
      </c>
      <c r="B857" s="349" t="s">
        <v>223</v>
      </c>
      <c r="C857" s="350">
        <v>43405</v>
      </c>
      <c r="D857" s="17" t="s">
        <v>193</v>
      </c>
      <c r="E857" s="18" t="s">
        <v>167</v>
      </c>
      <c r="F857" s="23" t="s">
        <v>9</v>
      </c>
      <c r="G857" s="357">
        <v>5.0655</v>
      </c>
      <c r="H857" s="350">
        <v>43563</v>
      </c>
      <c r="I857" s="340">
        <v>43567</v>
      </c>
    </row>
    <row r="858" spans="1:9" ht="60">
      <c r="A858" s="364"/>
      <c r="B858" s="349"/>
      <c r="C858" s="350"/>
      <c r="D858" s="17" t="s">
        <v>88</v>
      </c>
      <c r="E858" s="18"/>
      <c r="F858" s="23" t="s">
        <v>9</v>
      </c>
      <c r="G858" s="357"/>
      <c r="H858" s="364"/>
      <c r="I858" s="341"/>
    </row>
    <row r="859" spans="1:9" ht="45">
      <c r="A859" s="364"/>
      <c r="B859" s="349"/>
      <c r="C859" s="350"/>
      <c r="D859" s="17" t="s">
        <v>89</v>
      </c>
      <c r="E859" s="18"/>
      <c r="F859" s="23" t="s">
        <v>9</v>
      </c>
      <c r="G859" s="357"/>
      <c r="H859" s="364"/>
      <c r="I859" s="342"/>
    </row>
    <row r="860" spans="1:9" ht="45">
      <c r="A860" s="364">
        <v>310</v>
      </c>
      <c r="B860" s="349" t="s">
        <v>425</v>
      </c>
      <c r="C860" s="350">
        <v>43405</v>
      </c>
      <c r="D860" s="17" t="s">
        <v>193</v>
      </c>
      <c r="E860" s="18" t="s">
        <v>167</v>
      </c>
      <c r="F860" s="23" t="s">
        <v>9</v>
      </c>
      <c r="G860" s="357">
        <v>5.3644</v>
      </c>
      <c r="H860" s="350">
        <v>43563</v>
      </c>
      <c r="I860" s="340">
        <v>43567</v>
      </c>
    </row>
    <row r="861" spans="1:9" ht="60">
      <c r="A861" s="364"/>
      <c r="B861" s="349"/>
      <c r="C861" s="350"/>
      <c r="D861" s="17" t="s">
        <v>88</v>
      </c>
      <c r="E861" s="18"/>
      <c r="F861" s="23" t="s">
        <v>9</v>
      </c>
      <c r="G861" s="357"/>
      <c r="H861" s="364"/>
      <c r="I861" s="341"/>
    </row>
    <row r="862" spans="1:9" ht="45">
      <c r="A862" s="364"/>
      <c r="B862" s="349"/>
      <c r="C862" s="350"/>
      <c r="D862" s="17" t="s">
        <v>89</v>
      </c>
      <c r="E862" s="18"/>
      <c r="F862" s="23" t="s">
        <v>9</v>
      </c>
      <c r="G862" s="357"/>
      <c r="H862" s="364"/>
      <c r="I862" s="342"/>
    </row>
    <row r="863" spans="1:9" ht="45">
      <c r="A863" s="364">
        <v>311</v>
      </c>
      <c r="B863" s="349" t="s">
        <v>426</v>
      </c>
      <c r="C863" s="350">
        <v>43409</v>
      </c>
      <c r="D863" s="17" t="s">
        <v>193</v>
      </c>
      <c r="E863" s="18" t="s">
        <v>167</v>
      </c>
      <c r="F863" s="23" t="s">
        <v>9</v>
      </c>
      <c r="G863" s="357">
        <v>4.8705</v>
      </c>
      <c r="H863" s="350">
        <v>43563</v>
      </c>
      <c r="I863" s="340">
        <v>43567</v>
      </c>
    </row>
    <row r="864" spans="1:9" ht="60">
      <c r="A864" s="364"/>
      <c r="B864" s="349"/>
      <c r="C864" s="350"/>
      <c r="D864" s="17" t="s">
        <v>88</v>
      </c>
      <c r="E864" s="18"/>
      <c r="F864" s="23" t="s">
        <v>9</v>
      </c>
      <c r="G864" s="357"/>
      <c r="H864" s="364"/>
      <c r="I864" s="341"/>
    </row>
    <row r="865" spans="1:9" ht="45">
      <c r="A865" s="364"/>
      <c r="B865" s="349"/>
      <c r="C865" s="350"/>
      <c r="D865" s="17" t="s">
        <v>89</v>
      </c>
      <c r="E865" s="18"/>
      <c r="F865" s="23" t="s">
        <v>9</v>
      </c>
      <c r="G865" s="357"/>
      <c r="H865" s="364"/>
      <c r="I865" s="342"/>
    </row>
    <row r="866" spans="1:9" ht="45">
      <c r="A866" s="364">
        <v>312</v>
      </c>
      <c r="B866" s="349" t="s">
        <v>427</v>
      </c>
      <c r="C866" s="350">
        <v>43404</v>
      </c>
      <c r="D866" s="17" t="s">
        <v>193</v>
      </c>
      <c r="E866" s="18" t="s">
        <v>167</v>
      </c>
      <c r="F866" s="23" t="s">
        <v>9</v>
      </c>
      <c r="G866" s="357">
        <v>6.0514</v>
      </c>
      <c r="H866" s="350">
        <v>43563</v>
      </c>
      <c r="I866" s="340">
        <v>43567</v>
      </c>
    </row>
    <row r="867" spans="1:9" ht="60">
      <c r="A867" s="364"/>
      <c r="B867" s="349"/>
      <c r="C867" s="350"/>
      <c r="D867" s="17" t="s">
        <v>88</v>
      </c>
      <c r="E867" s="18"/>
      <c r="F867" s="23" t="s">
        <v>9</v>
      </c>
      <c r="G867" s="357"/>
      <c r="H867" s="364"/>
      <c r="I867" s="341"/>
    </row>
    <row r="868" spans="1:9" ht="45">
      <c r="A868" s="364"/>
      <c r="B868" s="349"/>
      <c r="C868" s="350"/>
      <c r="D868" s="17" t="s">
        <v>89</v>
      </c>
      <c r="E868" s="18"/>
      <c r="F868" s="23" t="s">
        <v>9</v>
      </c>
      <c r="G868" s="357"/>
      <c r="H868" s="364"/>
      <c r="I868" s="342"/>
    </row>
    <row r="869" spans="1:9" ht="45">
      <c r="A869" s="364">
        <v>313</v>
      </c>
      <c r="B869" s="349" t="s">
        <v>224</v>
      </c>
      <c r="C869" s="350">
        <v>43413</v>
      </c>
      <c r="D869" s="17" t="s">
        <v>193</v>
      </c>
      <c r="E869" s="18" t="s">
        <v>167</v>
      </c>
      <c r="F869" s="23" t="s">
        <v>9</v>
      </c>
      <c r="G869" s="357">
        <v>3.749</v>
      </c>
      <c r="H869" s="350">
        <v>43563</v>
      </c>
      <c r="I869" s="340">
        <v>43567</v>
      </c>
    </row>
    <row r="870" spans="1:9" ht="60">
      <c r="A870" s="364"/>
      <c r="B870" s="349"/>
      <c r="C870" s="350"/>
      <c r="D870" s="17" t="s">
        <v>88</v>
      </c>
      <c r="E870" s="18"/>
      <c r="F870" s="23" t="s">
        <v>9</v>
      </c>
      <c r="G870" s="357"/>
      <c r="H870" s="364"/>
      <c r="I870" s="341"/>
    </row>
    <row r="871" spans="1:9" ht="45">
      <c r="A871" s="364"/>
      <c r="B871" s="349"/>
      <c r="C871" s="350"/>
      <c r="D871" s="17" t="s">
        <v>89</v>
      </c>
      <c r="E871" s="18"/>
      <c r="F871" s="23" t="s">
        <v>9</v>
      </c>
      <c r="G871" s="357"/>
      <c r="H871" s="364"/>
      <c r="I871" s="342"/>
    </row>
    <row r="872" spans="1:9" ht="45">
      <c r="A872" s="364">
        <v>314</v>
      </c>
      <c r="B872" s="349" t="s">
        <v>428</v>
      </c>
      <c r="C872" s="350">
        <v>43432</v>
      </c>
      <c r="D872" s="17" t="s">
        <v>193</v>
      </c>
      <c r="E872" s="18" t="s">
        <v>167</v>
      </c>
      <c r="F872" s="23" t="s">
        <v>9</v>
      </c>
      <c r="G872" s="357">
        <v>5.0738</v>
      </c>
      <c r="H872" s="350">
        <v>43563</v>
      </c>
      <c r="I872" s="340">
        <v>43567</v>
      </c>
    </row>
    <row r="873" spans="1:9" ht="60">
      <c r="A873" s="364"/>
      <c r="B873" s="349"/>
      <c r="C873" s="350"/>
      <c r="D873" s="17" t="s">
        <v>88</v>
      </c>
      <c r="E873" s="18"/>
      <c r="F873" s="23" t="s">
        <v>9</v>
      </c>
      <c r="G873" s="357"/>
      <c r="H873" s="364"/>
      <c r="I873" s="341"/>
    </row>
    <row r="874" spans="1:9" ht="45">
      <c r="A874" s="364"/>
      <c r="B874" s="349"/>
      <c r="C874" s="350"/>
      <c r="D874" s="17" t="s">
        <v>89</v>
      </c>
      <c r="E874" s="18"/>
      <c r="F874" s="23" t="s">
        <v>9</v>
      </c>
      <c r="G874" s="357"/>
      <c r="H874" s="364"/>
      <c r="I874" s="342"/>
    </row>
    <row r="875" spans="1:9" ht="45">
      <c r="A875" s="364">
        <v>315</v>
      </c>
      <c r="B875" s="349" t="s">
        <v>429</v>
      </c>
      <c r="C875" s="350">
        <v>43423</v>
      </c>
      <c r="D875" s="17" t="s">
        <v>193</v>
      </c>
      <c r="E875" s="18" t="s">
        <v>167</v>
      </c>
      <c r="F875" s="23" t="s">
        <v>9</v>
      </c>
      <c r="G875" s="357">
        <v>3.7074</v>
      </c>
      <c r="H875" s="350">
        <v>43563</v>
      </c>
      <c r="I875" s="340">
        <v>43567</v>
      </c>
    </row>
    <row r="876" spans="1:9" ht="60">
      <c r="A876" s="364"/>
      <c r="B876" s="349"/>
      <c r="C876" s="350"/>
      <c r="D876" s="17" t="s">
        <v>88</v>
      </c>
      <c r="E876" s="18"/>
      <c r="F876" s="23" t="s">
        <v>9</v>
      </c>
      <c r="G876" s="357"/>
      <c r="H876" s="364"/>
      <c r="I876" s="341"/>
    </row>
    <row r="877" spans="1:9" ht="45">
      <c r="A877" s="364"/>
      <c r="B877" s="349"/>
      <c r="C877" s="350"/>
      <c r="D877" s="17" t="s">
        <v>89</v>
      </c>
      <c r="E877" s="18"/>
      <c r="F877" s="23" t="s">
        <v>9</v>
      </c>
      <c r="G877" s="357"/>
      <c r="H877" s="364"/>
      <c r="I877" s="342"/>
    </row>
    <row r="878" spans="1:9" ht="45">
      <c r="A878" s="364">
        <v>316</v>
      </c>
      <c r="B878" s="349" t="s">
        <v>225</v>
      </c>
      <c r="C878" s="350">
        <v>43423</v>
      </c>
      <c r="D878" s="17" t="s">
        <v>193</v>
      </c>
      <c r="E878" s="18" t="s">
        <v>167</v>
      </c>
      <c r="F878" s="23" t="s">
        <v>9</v>
      </c>
      <c r="G878" s="357">
        <v>3.9969</v>
      </c>
      <c r="H878" s="350">
        <v>43563</v>
      </c>
      <c r="I878" s="340">
        <v>43567</v>
      </c>
    </row>
    <row r="879" spans="1:9" ht="60">
      <c r="A879" s="364"/>
      <c r="B879" s="349"/>
      <c r="C879" s="350"/>
      <c r="D879" s="17" t="s">
        <v>88</v>
      </c>
      <c r="E879" s="18"/>
      <c r="F879" s="23" t="s">
        <v>9</v>
      </c>
      <c r="G879" s="357"/>
      <c r="H879" s="364"/>
      <c r="I879" s="341"/>
    </row>
    <row r="880" spans="1:9" ht="45">
      <c r="A880" s="364"/>
      <c r="B880" s="349"/>
      <c r="C880" s="350"/>
      <c r="D880" s="17" t="s">
        <v>89</v>
      </c>
      <c r="E880" s="18"/>
      <c r="F880" s="23" t="s">
        <v>9</v>
      </c>
      <c r="G880" s="357"/>
      <c r="H880" s="364"/>
      <c r="I880" s="342"/>
    </row>
    <row r="881" spans="1:9" ht="45">
      <c r="A881" s="364">
        <v>317</v>
      </c>
      <c r="B881" s="349" t="s">
        <v>226</v>
      </c>
      <c r="C881" s="350">
        <v>43406</v>
      </c>
      <c r="D881" s="17" t="s">
        <v>193</v>
      </c>
      <c r="E881" s="18" t="s">
        <v>167</v>
      </c>
      <c r="F881" s="23" t="s">
        <v>9</v>
      </c>
      <c r="G881" s="357">
        <v>4.0457</v>
      </c>
      <c r="H881" s="350">
        <v>43563</v>
      </c>
      <c r="I881" s="340">
        <v>43567</v>
      </c>
    </row>
    <row r="882" spans="1:9" ht="60">
      <c r="A882" s="364"/>
      <c r="B882" s="349"/>
      <c r="C882" s="350"/>
      <c r="D882" s="17" t="s">
        <v>88</v>
      </c>
      <c r="E882" s="18"/>
      <c r="F882" s="23" t="s">
        <v>9</v>
      </c>
      <c r="G882" s="357"/>
      <c r="H882" s="364"/>
      <c r="I882" s="341"/>
    </row>
    <row r="883" spans="1:9" ht="45">
      <c r="A883" s="364"/>
      <c r="B883" s="349"/>
      <c r="C883" s="350"/>
      <c r="D883" s="17" t="s">
        <v>89</v>
      </c>
      <c r="E883" s="18"/>
      <c r="F883" s="23" t="s">
        <v>9</v>
      </c>
      <c r="G883" s="357"/>
      <c r="H883" s="364"/>
      <c r="I883" s="342"/>
    </row>
    <row r="884" spans="1:9" ht="45">
      <c r="A884" s="364">
        <v>318</v>
      </c>
      <c r="B884" s="349" t="s">
        <v>227</v>
      </c>
      <c r="C884" s="350">
        <v>43416</v>
      </c>
      <c r="D884" s="17" t="s">
        <v>193</v>
      </c>
      <c r="E884" s="18" t="s">
        <v>167</v>
      </c>
      <c r="F884" s="23" t="s">
        <v>9</v>
      </c>
      <c r="G884" s="357">
        <v>4.666</v>
      </c>
      <c r="H884" s="350">
        <v>43563</v>
      </c>
      <c r="I884" s="340">
        <v>43567</v>
      </c>
    </row>
    <row r="885" spans="1:9" ht="60">
      <c r="A885" s="364"/>
      <c r="B885" s="349"/>
      <c r="C885" s="350"/>
      <c r="D885" s="17" t="s">
        <v>88</v>
      </c>
      <c r="E885" s="18"/>
      <c r="F885" s="23" t="s">
        <v>9</v>
      </c>
      <c r="G885" s="357"/>
      <c r="H885" s="364"/>
      <c r="I885" s="341"/>
    </row>
    <row r="886" spans="1:9" ht="45">
      <c r="A886" s="364"/>
      <c r="B886" s="349"/>
      <c r="C886" s="350"/>
      <c r="D886" s="17" t="s">
        <v>89</v>
      </c>
      <c r="E886" s="18"/>
      <c r="F886" s="23" t="s">
        <v>9</v>
      </c>
      <c r="G886" s="357"/>
      <c r="H886" s="364"/>
      <c r="I886" s="342"/>
    </row>
    <row r="887" spans="1:9" ht="45">
      <c r="A887" s="364">
        <v>319</v>
      </c>
      <c r="B887" s="349" t="s">
        <v>430</v>
      </c>
      <c r="C887" s="350">
        <v>43397</v>
      </c>
      <c r="D887" s="17" t="s">
        <v>193</v>
      </c>
      <c r="E887" s="18" t="s">
        <v>167</v>
      </c>
      <c r="F887" s="23" t="s">
        <v>9</v>
      </c>
      <c r="G887" s="357">
        <v>4.2242</v>
      </c>
      <c r="H887" s="350">
        <v>43563</v>
      </c>
      <c r="I887" s="340">
        <v>43567</v>
      </c>
    </row>
    <row r="888" spans="1:9" ht="60">
      <c r="A888" s="364"/>
      <c r="B888" s="349"/>
      <c r="C888" s="350"/>
      <c r="D888" s="17" t="s">
        <v>88</v>
      </c>
      <c r="E888" s="18"/>
      <c r="F888" s="23" t="s">
        <v>9</v>
      </c>
      <c r="G888" s="357"/>
      <c r="H888" s="364"/>
      <c r="I888" s="341"/>
    </row>
    <row r="889" spans="1:9" ht="45">
      <c r="A889" s="364"/>
      <c r="B889" s="349"/>
      <c r="C889" s="350"/>
      <c r="D889" s="17" t="s">
        <v>89</v>
      </c>
      <c r="E889" s="18"/>
      <c r="F889" s="23" t="s">
        <v>9</v>
      </c>
      <c r="G889" s="357"/>
      <c r="H889" s="364"/>
      <c r="I889" s="342"/>
    </row>
    <row r="890" spans="1:9" ht="45">
      <c r="A890" s="364">
        <v>320</v>
      </c>
      <c r="B890" s="349" t="s">
        <v>431</v>
      </c>
      <c r="C890" s="350">
        <v>43421</v>
      </c>
      <c r="D890" s="17" t="s">
        <v>193</v>
      </c>
      <c r="E890" s="18" t="s">
        <v>167</v>
      </c>
      <c r="F890" s="23" t="s">
        <v>9</v>
      </c>
      <c r="G890" s="357">
        <v>4.0829</v>
      </c>
      <c r="H890" s="350">
        <v>43563</v>
      </c>
      <c r="I890" s="340">
        <v>43567</v>
      </c>
    </row>
    <row r="891" spans="1:9" ht="60">
      <c r="A891" s="364"/>
      <c r="B891" s="349"/>
      <c r="C891" s="350"/>
      <c r="D891" s="17" t="s">
        <v>88</v>
      </c>
      <c r="E891" s="18"/>
      <c r="F891" s="23" t="s">
        <v>9</v>
      </c>
      <c r="G891" s="357"/>
      <c r="H891" s="364"/>
      <c r="I891" s="341"/>
    </row>
    <row r="892" spans="1:9" ht="45">
      <c r="A892" s="364"/>
      <c r="B892" s="349"/>
      <c r="C892" s="350"/>
      <c r="D892" s="17" t="s">
        <v>89</v>
      </c>
      <c r="E892" s="18"/>
      <c r="F892" s="23" t="s">
        <v>9</v>
      </c>
      <c r="G892" s="357"/>
      <c r="H892" s="364"/>
      <c r="I892" s="342"/>
    </row>
    <row r="893" spans="1:9" ht="45">
      <c r="A893" s="364">
        <v>321</v>
      </c>
      <c r="B893" s="349" t="s">
        <v>432</v>
      </c>
      <c r="C893" s="350">
        <v>43392</v>
      </c>
      <c r="D893" s="17" t="s">
        <v>193</v>
      </c>
      <c r="E893" s="18" t="s">
        <v>167</v>
      </c>
      <c r="F893" s="23" t="s">
        <v>9</v>
      </c>
      <c r="G893" s="357">
        <v>4.6527</v>
      </c>
      <c r="H893" s="350">
        <v>43563</v>
      </c>
      <c r="I893" s="340">
        <v>43567</v>
      </c>
    </row>
    <row r="894" spans="1:9" ht="60">
      <c r="A894" s="364"/>
      <c r="B894" s="349"/>
      <c r="C894" s="350"/>
      <c r="D894" s="17" t="s">
        <v>88</v>
      </c>
      <c r="E894" s="18"/>
      <c r="F894" s="23" t="s">
        <v>9</v>
      </c>
      <c r="G894" s="357"/>
      <c r="H894" s="364"/>
      <c r="I894" s="341"/>
    </row>
    <row r="895" spans="1:9" ht="45">
      <c r="A895" s="364"/>
      <c r="B895" s="349"/>
      <c r="C895" s="350"/>
      <c r="D895" s="17" t="s">
        <v>89</v>
      </c>
      <c r="E895" s="18"/>
      <c r="F895" s="23" t="s">
        <v>9</v>
      </c>
      <c r="G895" s="357"/>
      <c r="H895" s="364"/>
      <c r="I895" s="342"/>
    </row>
    <row r="896" spans="1:9" ht="45">
      <c r="A896" s="364">
        <v>322</v>
      </c>
      <c r="B896" s="349" t="s">
        <v>433</v>
      </c>
      <c r="C896" s="350">
        <v>43416</v>
      </c>
      <c r="D896" s="17" t="s">
        <v>193</v>
      </c>
      <c r="E896" s="18" t="s">
        <v>167</v>
      </c>
      <c r="F896" s="23" t="s">
        <v>9</v>
      </c>
      <c r="G896" s="357">
        <v>3.749</v>
      </c>
      <c r="H896" s="350">
        <v>43563</v>
      </c>
      <c r="I896" s="340">
        <v>43567</v>
      </c>
    </row>
    <row r="897" spans="1:9" ht="60">
      <c r="A897" s="364"/>
      <c r="B897" s="349"/>
      <c r="C897" s="350"/>
      <c r="D897" s="17" t="s">
        <v>88</v>
      </c>
      <c r="E897" s="18"/>
      <c r="F897" s="23" t="s">
        <v>9</v>
      </c>
      <c r="G897" s="357"/>
      <c r="H897" s="364"/>
      <c r="I897" s="341"/>
    </row>
    <row r="898" spans="1:9" ht="45">
      <c r="A898" s="364"/>
      <c r="B898" s="349"/>
      <c r="C898" s="350"/>
      <c r="D898" s="17" t="s">
        <v>89</v>
      </c>
      <c r="E898" s="18"/>
      <c r="F898" s="23" t="s">
        <v>9</v>
      </c>
      <c r="G898" s="357"/>
      <c r="H898" s="364"/>
      <c r="I898" s="342"/>
    </row>
    <row r="899" spans="1:9" ht="45">
      <c r="A899" s="364">
        <v>323</v>
      </c>
      <c r="B899" s="349" t="s">
        <v>228</v>
      </c>
      <c r="C899" s="350">
        <v>43420</v>
      </c>
      <c r="D899" s="17" t="s">
        <v>193</v>
      </c>
      <c r="E899" s="18" t="s">
        <v>167</v>
      </c>
      <c r="F899" s="23" t="s">
        <v>9</v>
      </c>
      <c r="G899" s="357">
        <v>3.7111</v>
      </c>
      <c r="H899" s="350">
        <v>43563</v>
      </c>
      <c r="I899" s="340">
        <v>43567</v>
      </c>
    </row>
    <row r="900" spans="1:9" ht="60">
      <c r="A900" s="364"/>
      <c r="B900" s="349"/>
      <c r="C900" s="350"/>
      <c r="D900" s="17" t="s">
        <v>88</v>
      </c>
      <c r="E900" s="18"/>
      <c r="F900" s="23" t="s">
        <v>9</v>
      </c>
      <c r="G900" s="357"/>
      <c r="H900" s="364"/>
      <c r="I900" s="341"/>
    </row>
    <row r="901" spans="1:9" ht="45">
      <c r="A901" s="364"/>
      <c r="B901" s="349"/>
      <c r="C901" s="350"/>
      <c r="D901" s="17" t="s">
        <v>89</v>
      </c>
      <c r="E901" s="18"/>
      <c r="F901" s="23" t="s">
        <v>9</v>
      </c>
      <c r="G901" s="357"/>
      <c r="H901" s="364"/>
      <c r="I901" s="342"/>
    </row>
    <row r="902" spans="1:9" ht="45">
      <c r="A902" s="364">
        <v>324</v>
      </c>
      <c r="B902" s="349" t="s">
        <v>434</v>
      </c>
      <c r="C902" s="350">
        <v>43390</v>
      </c>
      <c r="D902" s="17" t="s">
        <v>193</v>
      </c>
      <c r="E902" s="18" t="s">
        <v>167</v>
      </c>
      <c r="F902" s="23" t="s">
        <v>9</v>
      </c>
      <c r="G902" s="357">
        <v>5.6364</v>
      </c>
      <c r="H902" s="350">
        <v>43563</v>
      </c>
      <c r="I902" s="340">
        <v>43567</v>
      </c>
    </row>
    <row r="903" spans="1:9" ht="60">
      <c r="A903" s="364"/>
      <c r="B903" s="349"/>
      <c r="C903" s="350"/>
      <c r="D903" s="17" t="s">
        <v>88</v>
      </c>
      <c r="E903" s="18"/>
      <c r="F903" s="23" t="s">
        <v>9</v>
      </c>
      <c r="G903" s="357"/>
      <c r="H903" s="364"/>
      <c r="I903" s="341"/>
    </row>
    <row r="904" spans="1:9" ht="45">
      <c r="A904" s="364"/>
      <c r="B904" s="349"/>
      <c r="C904" s="350"/>
      <c r="D904" s="17" t="s">
        <v>89</v>
      </c>
      <c r="E904" s="18"/>
      <c r="F904" s="23" t="s">
        <v>9</v>
      </c>
      <c r="G904" s="357"/>
      <c r="H904" s="364"/>
      <c r="I904" s="342"/>
    </row>
    <row r="905" spans="1:9" ht="45">
      <c r="A905" s="364">
        <v>325</v>
      </c>
      <c r="B905" s="349" t="s">
        <v>435</v>
      </c>
      <c r="C905" s="350">
        <v>43398</v>
      </c>
      <c r="D905" s="17" t="s">
        <v>193</v>
      </c>
      <c r="E905" s="18" t="s">
        <v>167</v>
      </c>
      <c r="F905" s="23" t="s">
        <v>9</v>
      </c>
      <c r="G905" s="357">
        <v>5.0502</v>
      </c>
      <c r="H905" s="350">
        <v>43563</v>
      </c>
      <c r="I905" s="340">
        <v>43567</v>
      </c>
    </row>
    <row r="906" spans="1:9" ht="60">
      <c r="A906" s="364"/>
      <c r="B906" s="349"/>
      <c r="C906" s="350"/>
      <c r="D906" s="17" t="s">
        <v>88</v>
      </c>
      <c r="E906" s="18"/>
      <c r="F906" s="23" t="s">
        <v>9</v>
      </c>
      <c r="G906" s="357"/>
      <c r="H906" s="364"/>
      <c r="I906" s="341"/>
    </row>
    <row r="907" spans="1:9" ht="45">
      <c r="A907" s="364"/>
      <c r="B907" s="349"/>
      <c r="C907" s="350"/>
      <c r="D907" s="17" t="s">
        <v>89</v>
      </c>
      <c r="E907" s="18"/>
      <c r="F907" s="23" t="s">
        <v>9</v>
      </c>
      <c r="G907" s="357"/>
      <c r="H907" s="364"/>
      <c r="I907" s="342"/>
    </row>
    <row r="908" spans="1:9" ht="45">
      <c r="A908" s="364">
        <v>326</v>
      </c>
      <c r="B908" s="349" t="s">
        <v>436</v>
      </c>
      <c r="C908" s="350">
        <v>43396</v>
      </c>
      <c r="D908" s="17" t="s">
        <v>193</v>
      </c>
      <c r="E908" s="18" t="s">
        <v>167</v>
      </c>
      <c r="F908" s="23" t="s">
        <v>9</v>
      </c>
      <c r="G908" s="357">
        <v>5.269</v>
      </c>
      <c r="H908" s="350">
        <v>43563</v>
      </c>
      <c r="I908" s="340">
        <v>43567</v>
      </c>
    </row>
    <row r="909" spans="1:9" ht="60">
      <c r="A909" s="364"/>
      <c r="B909" s="349"/>
      <c r="C909" s="350"/>
      <c r="D909" s="17" t="s">
        <v>88</v>
      </c>
      <c r="E909" s="18"/>
      <c r="F909" s="23" t="s">
        <v>9</v>
      </c>
      <c r="G909" s="357"/>
      <c r="H909" s="364"/>
      <c r="I909" s="341"/>
    </row>
    <row r="910" spans="1:9" ht="45">
      <c r="A910" s="364"/>
      <c r="B910" s="349"/>
      <c r="C910" s="350"/>
      <c r="D910" s="17" t="s">
        <v>89</v>
      </c>
      <c r="E910" s="18"/>
      <c r="F910" s="23" t="s">
        <v>9</v>
      </c>
      <c r="G910" s="357"/>
      <c r="H910" s="364"/>
      <c r="I910" s="342"/>
    </row>
    <row r="911" spans="1:9" ht="45">
      <c r="A911" s="364">
        <v>327</v>
      </c>
      <c r="B911" s="349" t="s">
        <v>437</v>
      </c>
      <c r="C911" s="350">
        <v>43398</v>
      </c>
      <c r="D911" s="17" t="s">
        <v>193</v>
      </c>
      <c r="E911" s="18" t="s">
        <v>167</v>
      </c>
      <c r="F911" s="23" t="s">
        <v>9</v>
      </c>
      <c r="G911" s="357">
        <v>5.5474</v>
      </c>
      <c r="H911" s="350">
        <v>43563</v>
      </c>
      <c r="I911" s="340">
        <v>43567</v>
      </c>
    </row>
    <row r="912" spans="1:9" ht="60">
      <c r="A912" s="364"/>
      <c r="B912" s="349"/>
      <c r="C912" s="350"/>
      <c r="D912" s="17" t="s">
        <v>88</v>
      </c>
      <c r="E912" s="18"/>
      <c r="F912" s="23" t="s">
        <v>9</v>
      </c>
      <c r="G912" s="357"/>
      <c r="H912" s="364"/>
      <c r="I912" s="341"/>
    </row>
    <row r="913" spans="1:9" ht="45">
      <c r="A913" s="364"/>
      <c r="B913" s="349"/>
      <c r="C913" s="350"/>
      <c r="D913" s="17" t="s">
        <v>89</v>
      </c>
      <c r="E913" s="18"/>
      <c r="F913" s="23" t="s">
        <v>9</v>
      </c>
      <c r="G913" s="357"/>
      <c r="H913" s="364"/>
      <c r="I913" s="342"/>
    </row>
    <row r="914" spans="1:9" ht="45">
      <c r="A914" s="364">
        <v>328</v>
      </c>
      <c r="B914" s="349" t="s">
        <v>438</v>
      </c>
      <c r="C914" s="350">
        <v>43405</v>
      </c>
      <c r="D914" s="17" t="s">
        <v>193</v>
      </c>
      <c r="E914" s="18" t="s">
        <v>167</v>
      </c>
      <c r="F914" s="23" t="s">
        <v>9</v>
      </c>
      <c r="G914" s="357">
        <v>4.7389</v>
      </c>
      <c r="H914" s="350">
        <v>43563</v>
      </c>
      <c r="I914" s="340">
        <v>43567</v>
      </c>
    </row>
    <row r="915" spans="1:9" ht="60">
      <c r="A915" s="364"/>
      <c r="B915" s="349"/>
      <c r="C915" s="350"/>
      <c r="D915" s="17" t="s">
        <v>88</v>
      </c>
      <c r="E915" s="18"/>
      <c r="F915" s="23" t="s">
        <v>9</v>
      </c>
      <c r="G915" s="357"/>
      <c r="H915" s="364"/>
      <c r="I915" s="341"/>
    </row>
    <row r="916" spans="1:9" ht="45">
      <c r="A916" s="364"/>
      <c r="B916" s="349"/>
      <c r="C916" s="350"/>
      <c r="D916" s="17" t="s">
        <v>89</v>
      </c>
      <c r="E916" s="18"/>
      <c r="F916" s="23" t="s">
        <v>9</v>
      </c>
      <c r="G916" s="357"/>
      <c r="H916" s="364"/>
      <c r="I916" s="342"/>
    </row>
    <row r="917" spans="1:9" ht="45">
      <c r="A917" s="364">
        <v>329</v>
      </c>
      <c r="B917" s="349" t="s">
        <v>439</v>
      </c>
      <c r="C917" s="350">
        <v>43392</v>
      </c>
      <c r="D917" s="17" t="s">
        <v>193</v>
      </c>
      <c r="E917" s="18" t="s">
        <v>167</v>
      </c>
      <c r="F917" s="23" t="s">
        <v>9</v>
      </c>
      <c r="G917" s="357">
        <v>5.1952</v>
      </c>
      <c r="H917" s="350">
        <v>43563</v>
      </c>
      <c r="I917" s="340">
        <v>43567</v>
      </c>
    </row>
    <row r="918" spans="1:9" ht="60">
      <c r="A918" s="364"/>
      <c r="B918" s="349"/>
      <c r="C918" s="350"/>
      <c r="D918" s="17" t="s">
        <v>88</v>
      </c>
      <c r="E918" s="18"/>
      <c r="F918" s="23" t="s">
        <v>9</v>
      </c>
      <c r="G918" s="357"/>
      <c r="H918" s="364"/>
      <c r="I918" s="341"/>
    </row>
    <row r="919" spans="1:9" ht="45">
      <c r="A919" s="364"/>
      <c r="B919" s="349"/>
      <c r="C919" s="350"/>
      <c r="D919" s="17" t="s">
        <v>89</v>
      </c>
      <c r="E919" s="18"/>
      <c r="F919" s="23" t="s">
        <v>9</v>
      </c>
      <c r="G919" s="357"/>
      <c r="H919" s="364"/>
      <c r="I919" s="342"/>
    </row>
    <row r="920" spans="1:9" ht="45">
      <c r="A920" s="364">
        <v>330</v>
      </c>
      <c r="B920" s="349" t="s">
        <v>440</v>
      </c>
      <c r="C920" s="350">
        <v>43392</v>
      </c>
      <c r="D920" s="17" t="s">
        <v>193</v>
      </c>
      <c r="E920" s="18" t="s">
        <v>167</v>
      </c>
      <c r="F920" s="23" t="s">
        <v>9</v>
      </c>
      <c r="G920" s="357">
        <v>5.2574</v>
      </c>
      <c r="H920" s="350">
        <v>43563</v>
      </c>
      <c r="I920" s="340">
        <v>43567</v>
      </c>
    </row>
    <row r="921" spans="1:9" ht="60">
      <c r="A921" s="364"/>
      <c r="B921" s="349"/>
      <c r="C921" s="350"/>
      <c r="D921" s="17" t="s">
        <v>88</v>
      </c>
      <c r="E921" s="18"/>
      <c r="F921" s="23" t="s">
        <v>9</v>
      </c>
      <c r="G921" s="357"/>
      <c r="H921" s="364"/>
      <c r="I921" s="341"/>
    </row>
    <row r="922" spans="1:9" ht="45">
      <c r="A922" s="364"/>
      <c r="B922" s="349"/>
      <c r="C922" s="350"/>
      <c r="D922" s="17" t="s">
        <v>89</v>
      </c>
      <c r="E922" s="18"/>
      <c r="F922" s="23" t="s">
        <v>9</v>
      </c>
      <c r="G922" s="357"/>
      <c r="H922" s="364"/>
      <c r="I922" s="342"/>
    </row>
    <row r="923" spans="1:9" ht="45">
      <c r="A923" s="372">
        <v>331</v>
      </c>
      <c r="B923" s="358" t="s">
        <v>229</v>
      </c>
      <c r="C923" s="360">
        <v>43422</v>
      </c>
      <c r="D923" s="17" t="s">
        <v>193</v>
      </c>
      <c r="E923" s="18" t="s">
        <v>167</v>
      </c>
      <c r="F923" s="23" t="s">
        <v>9</v>
      </c>
      <c r="G923" s="362">
        <v>5.5627</v>
      </c>
      <c r="H923" s="350">
        <v>43563</v>
      </c>
      <c r="I923" s="340">
        <v>43567</v>
      </c>
    </row>
    <row r="924" spans="1:9" ht="60">
      <c r="A924" s="373"/>
      <c r="B924" s="375"/>
      <c r="C924" s="376"/>
      <c r="D924" s="17" t="s">
        <v>88</v>
      </c>
      <c r="E924" s="18"/>
      <c r="F924" s="23" t="s">
        <v>9</v>
      </c>
      <c r="G924" s="377"/>
      <c r="H924" s="364"/>
      <c r="I924" s="341"/>
    </row>
    <row r="925" spans="1:9" ht="45">
      <c r="A925" s="374"/>
      <c r="B925" s="359"/>
      <c r="C925" s="361"/>
      <c r="D925" s="17" t="s">
        <v>89</v>
      </c>
      <c r="E925" s="18"/>
      <c r="F925" s="23" t="s">
        <v>9</v>
      </c>
      <c r="G925" s="363"/>
      <c r="H925" s="364"/>
      <c r="I925" s="342"/>
    </row>
    <row r="926" spans="1:9" ht="45">
      <c r="A926" s="364">
        <v>332</v>
      </c>
      <c r="B926" s="349" t="s">
        <v>441</v>
      </c>
      <c r="C926" s="350">
        <v>43422</v>
      </c>
      <c r="D926" s="17" t="s">
        <v>193</v>
      </c>
      <c r="E926" s="18" t="s">
        <v>167</v>
      </c>
      <c r="F926" s="23" t="s">
        <v>9</v>
      </c>
      <c r="G926" s="357">
        <v>4.7499</v>
      </c>
      <c r="H926" s="350">
        <v>43563</v>
      </c>
      <c r="I926" s="340">
        <v>43567</v>
      </c>
    </row>
    <row r="927" spans="1:9" ht="60">
      <c r="A927" s="364"/>
      <c r="B927" s="349"/>
      <c r="C927" s="350"/>
      <c r="D927" s="17" t="s">
        <v>88</v>
      </c>
      <c r="E927" s="18"/>
      <c r="F927" s="23" t="s">
        <v>9</v>
      </c>
      <c r="G927" s="357"/>
      <c r="H927" s="364"/>
      <c r="I927" s="341"/>
    </row>
    <row r="928" spans="1:9" ht="45">
      <c r="A928" s="364"/>
      <c r="B928" s="349"/>
      <c r="C928" s="350"/>
      <c r="D928" s="17" t="s">
        <v>89</v>
      </c>
      <c r="E928" s="18"/>
      <c r="F928" s="23" t="s">
        <v>9</v>
      </c>
      <c r="G928" s="357"/>
      <c r="H928" s="364"/>
      <c r="I928" s="342"/>
    </row>
    <row r="929" spans="1:9" ht="45">
      <c r="A929" s="364">
        <v>333</v>
      </c>
      <c r="B929" s="349" t="s">
        <v>442</v>
      </c>
      <c r="C929" s="350">
        <v>43405</v>
      </c>
      <c r="D929" s="17" t="s">
        <v>193</v>
      </c>
      <c r="E929" s="18" t="s">
        <v>167</v>
      </c>
      <c r="F929" s="23" t="s">
        <v>9</v>
      </c>
      <c r="G929" s="357">
        <v>5.2876</v>
      </c>
      <c r="H929" s="350">
        <v>43563</v>
      </c>
      <c r="I929" s="340">
        <v>43567</v>
      </c>
    </row>
    <row r="930" spans="1:9" ht="60">
      <c r="A930" s="364"/>
      <c r="B930" s="349"/>
      <c r="C930" s="350"/>
      <c r="D930" s="17" t="s">
        <v>88</v>
      </c>
      <c r="E930" s="18"/>
      <c r="F930" s="23" t="s">
        <v>9</v>
      </c>
      <c r="G930" s="357"/>
      <c r="H930" s="364"/>
      <c r="I930" s="341"/>
    </row>
    <row r="931" spans="1:9" ht="45">
      <c r="A931" s="364"/>
      <c r="B931" s="349"/>
      <c r="C931" s="350"/>
      <c r="D931" s="17" t="s">
        <v>89</v>
      </c>
      <c r="E931" s="18"/>
      <c r="F931" s="23" t="s">
        <v>9</v>
      </c>
      <c r="G931" s="357"/>
      <c r="H931" s="364"/>
      <c r="I931" s="342"/>
    </row>
    <row r="932" spans="1:9" ht="30">
      <c r="A932" s="364">
        <v>334</v>
      </c>
      <c r="B932" s="349" t="s">
        <v>443</v>
      </c>
      <c r="C932" s="350">
        <v>43539</v>
      </c>
      <c r="D932" s="12" t="s">
        <v>120</v>
      </c>
      <c r="E932" s="4" t="s">
        <v>87</v>
      </c>
      <c r="F932" s="23" t="s">
        <v>9</v>
      </c>
      <c r="G932" s="357">
        <v>4.0477</v>
      </c>
      <c r="H932" s="350">
        <v>43563</v>
      </c>
      <c r="I932" s="340">
        <v>43567</v>
      </c>
    </row>
    <row r="933" spans="1:9" ht="60">
      <c r="A933" s="364"/>
      <c r="B933" s="349"/>
      <c r="C933" s="350"/>
      <c r="D933" s="17" t="s">
        <v>88</v>
      </c>
      <c r="E933" s="18"/>
      <c r="F933" s="23" t="s">
        <v>9</v>
      </c>
      <c r="G933" s="357"/>
      <c r="H933" s="364"/>
      <c r="I933" s="341"/>
    </row>
    <row r="934" spans="1:9" ht="45">
      <c r="A934" s="364"/>
      <c r="B934" s="349"/>
      <c r="C934" s="350"/>
      <c r="D934" s="17" t="s">
        <v>89</v>
      </c>
      <c r="E934" s="18"/>
      <c r="F934" s="23" t="s">
        <v>9</v>
      </c>
      <c r="G934" s="357"/>
      <c r="H934" s="364"/>
      <c r="I934" s="342"/>
    </row>
    <row r="935" spans="1:9" ht="45">
      <c r="A935" s="364">
        <v>335</v>
      </c>
      <c r="B935" s="349" t="s">
        <v>444</v>
      </c>
      <c r="C935" s="350">
        <v>43517</v>
      </c>
      <c r="D935" s="17" t="s">
        <v>231</v>
      </c>
      <c r="E935" s="18" t="s">
        <v>230</v>
      </c>
      <c r="F935" s="23" t="s">
        <v>9</v>
      </c>
      <c r="G935" s="357">
        <v>3.55</v>
      </c>
      <c r="H935" s="350">
        <v>43564</v>
      </c>
      <c r="I935" s="340">
        <v>43567</v>
      </c>
    </row>
    <row r="936" spans="1:9" ht="60">
      <c r="A936" s="364"/>
      <c r="B936" s="349"/>
      <c r="C936" s="350"/>
      <c r="D936" s="17" t="s">
        <v>88</v>
      </c>
      <c r="E936" s="18"/>
      <c r="F936" s="23" t="s">
        <v>9</v>
      </c>
      <c r="G936" s="357"/>
      <c r="H936" s="364"/>
      <c r="I936" s="341"/>
    </row>
    <row r="937" spans="1:9" ht="30">
      <c r="A937" s="347">
        <v>336</v>
      </c>
      <c r="B937" s="353" t="s">
        <v>232</v>
      </c>
      <c r="C937" s="346">
        <v>43439</v>
      </c>
      <c r="D937" s="12" t="s">
        <v>131</v>
      </c>
      <c r="E937" s="4"/>
      <c r="F937" s="6" t="s">
        <v>9</v>
      </c>
      <c r="G937" s="371">
        <v>4.5</v>
      </c>
      <c r="H937" s="346">
        <v>43564</v>
      </c>
      <c r="I937" s="346">
        <f ca="1">IF(H937=H935,I935,H937+INT(RAND()*(5-3)+3))</f>
        <v>43567</v>
      </c>
    </row>
    <row r="938" spans="1:9" ht="30">
      <c r="A938" s="347"/>
      <c r="B938" s="353"/>
      <c r="C938" s="347"/>
      <c r="D938" s="12" t="s">
        <v>18</v>
      </c>
      <c r="E938" s="4" t="s">
        <v>233</v>
      </c>
      <c r="F938" s="6" t="s">
        <v>9</v>
      </c>
      <c r="G938" s="371"/>
      <c r="H938" s="346"/>
      <c r="I938" s="346"/>
    </row>
    <row r="939" spans="1:9" ht="45">
      <c r="A939" s="347"/>
      <c r="B939" s="353"/>
      <c r="C939" s="347"/>
      <c r="D939" s="12" t="s">
        <v>20</v>
      </c>
      <c r="E939" s="4"/>
      <c r="F939" s="6" t="s">
        <v>9</v>
      </c>
      <c r="G939" s="371"/>
      <c r="H939" s="346"/>
      <c r="I939" s="346"/>
    </row>
    <row r="940" spans="1:9" ht="30">
      <c r="A940" s="347">
        <v>337</v>
      </c>
      <c r="B940" s="353" t="s">
        <v>234</v>
      </c>
      <c r="C940" s="346">
        <v>43340</v>
      </c>
      <c r="D940" s="12" t="s">
        <v>131</v>
      </c>
      <c r="E940" s="4"/>
      <c r="F940" s="6" t="s">
        <v>9</v>
      </c>
      <c r="G940" s="348">
        <v>4</v>
      </c>
      <c r="H940" s="346">
        <v>43564</v>
      </c>
      <c r="I940" s="346">
        <f ca="1">IF(H940=H937,I937,H940+INT(RAND()*(5-3)+3))</f>
        <v>43567</v>
      </c>
    </row>
    <row r="941" spans="1:9" ht="30">
      <c r="A941" s="347"/>
      <c r="B941" s="353"/>
      <c r="C941" s="347"/>
      <c r="D941" s="12" t="s">
        <v>18</v>
      </c>
      <c r="E941" s="4" t="s">
        <v>233</v>
      </c>
      <c r="F941" s="6" t="s">
        <v>9</v>
      </c>
      <c r="G941" s="348"/>
      <c r="H941" s="346"/>
      <c r="I941" s="346"/>
    </row>
    <row r="942" spans="1:9" ht="45">
      <c r="A942" s="347"/>
      <c r="B942" s="353"/>
      <c r="C942" s="347"/>
      <c r="D942" s="12" t="s">
        <v>20</v>
      </c>
      <c r="E942" s="4"/>
      <c r="F942" s="6" t="s">
        <v>9</v>
      </c>
      <c r="G942" s="348"/>
      <c r="H942" s="346"/>
      <c r="I942" s="346"/>
    </row>
    <row r="943" spans="1:9" ht="30">
      <c r="A943" s="347">
        <v>338</v>
      </c>
      <c r="B943" s="353" t="s">
        <v>445</v>
      </c>
      <c r="C943" s="346">
        <v>43497</v>
      </c>
      <c r="D943" s="12" t="s">
        <v>131</v>
      </c>
      <c r="E943" s="4"/>
      <c r="F943" s="6" t="s">
        <v>9</v>
      </c>
      <c r="G943" s="348">
        <v>4.5</v>
      </c>
      <c r="H943" s="346">
        <v>43564</v>
      </c>
      <c r="I943" s="346">
        <f ca="1">IF(H943=H940,I940,H943+INT(RAND()*(5-3)+3))</f>
        <v>43567</v>
      </c>
    </row>
    <row r="944" spans="1:9" ht="30">
      <c r="A944" s="347"/>
      <c r="B944" s="353"/>
      <c r="C944" s="347"/>
      <c r="D944" s="12" t="s">
        <v>18</v>
      </c>
      <c r="E944" s="4" t="s">
        <v>233</v>
      </c>
      <c r="F944" s="6" t="s">
        <v>9</v>
      </c>
      <c r="G944" s="348"/>
      <c r="H944" s="346"/>
      <c r="I944" s="346"/>
    </row>
    <row r="945" spans="1:9" ht="45">
      <c r="A945" s="347"/>
      <c r="B945" s="353"/>
      <c r="C945" s="347"/>
      <c r="D945" s="12" t="s">
        <v>20</v>
      </c>
      <c r="E945" s="4"/>
      <c r="F945" s="6" t="s">
        <v>9</v>
      </c>
      <c r="G945" s="348"/>
      <c r="H945" s="346"/>
      <c r="I945" s="346"/>
    </row>
    <row r="946" spans="1:9" ht="30">
      <c r="A946" s="347">
        <v>339</v>
      </c>
      <c r="B946" s="353" t="s">
        <v>446</v>
      </c>
      <c r="C946" s="346">
        <v>43350</v>
      </c>
      <c r="D946" s="12" t="s">
        <v>131</v>
      </c>
      <c r="E946" s="4"/>
      <c r="F946" s="6" t="s">
        <v>9</v>
      </c>
      <c r="G946" s="348">
        <v>4.1</v>
      </c>
      <c r="H946" s="346">
        <v>43564</v>
      </c>
      <c r="I946" s="346">
        <f ca="1">IF(H946=H943,I943,H946+INT(RAND()*(5-3)+3))</f>
        <v>43567</v>
      </c>
    </row>
    <row r="947" spans="1:9" ht="30">
      <c r="A947" s="347"/>
      <c r="B947" s="353"/>
      <c r="C947" s="347"/>
      <c r="D947" s="12" t="s">
        <v>18</v>
      </c>
      <c r="E947" s="4" t="s">
        <v>233</v>
      </c>
      <c r="F947" s="6" t="s">
        <v>9</v>
      </c>
      <c r="G947" s="348"/>
      <c r="H947" s="346"/>
      <c r="I947" s="346"/>
    </row>
    <row r="948" spans="1:9" ht="45">
      <c r="A948" s="347"/>
      <c r="B948" s="353"/>
      <c r="C948" s="347"/>
      <c r="D948" s="12" t="s">
        <v>20</v>
      </c>
      <c r="E948" s="4"/>
      <c r="F948" s="6" t="s">
        <v>9</v>
      </c>
      <c r="G948" s="348"/>
      <c r="H948" s="346"/>
      <c r="I948" s="346"/>
    </row>
    <row r="949" spans="1:9" ht="30">
      <c r="A949" s="347">
        <v>340</v>
      </c>
      <c r="B949" s="353" t="s">
        <v>447</v>
      </c>
      <c r="C949" s="346">
        <v>43328</v>
      </c>
      <c r="D949" s="12" t="s">
        <v>131</v>
      </c>
      <c r="E949" s="4"/>
      <c r="F949" s="6" t="s">
        <v>9</v>
      </c>
      <c r="G949" s="348">
        <v>4.1</v>
      </c>
      <c r="H949" s="346">
        <v>43564</v>
      </c>
      <c r="I949" s="346">
        <f ca="1">IF(H949=H946,I946,H949+INT(RAND()*(5-3)+3))</f>
        <v>43567</v>
      </c>
    </row>
    <row r="950" spans="1:9" ht="30">
      <c r="A950" s="347"/>
      <c r="B950" s="353"/>
      <c r="C950" s="347"/>
      <c r="D950" s="12" t="s">
        <v>18</v>
      </c>
      <c r="E950" s="4" t="s">
        <v>233</v>
      </c>
      <c r="F950" s="6" t="s">
        <v>9</v>
      </c>
      <c r="G950" s="348"/>
      <c r="H950" s="346"/>
      <c r="I950" s="346"/>
    </row>
    <row r="951" spans="1:9" ht="45">
      <c r="A951" s="347"/>
      <c r="B951" s="353"/>
      <c r="C951" s="347"/>
      <c r="D951" s="12" t="s">
        <v>20</v>
      </c>
      <c r="E951" s="4"/>
      <c r="F951" s="6" t="s">
        <v>9</v>
      </c>
      <c r="G951" s="348"/>
      <c r="H951" s="346"/>
      <c r="I951" s="346"/>
    </row>
    <row r="952" spans="1:9" ht="30">
      <c r="A952" s="347">
        <v>341</v>
      </c>
      <c r="B952" s="353" t="s">
        <v>235</v>
      </c>
      <c r="C952" s="346">
        <v>43340</v>
      </c>
      <c r="D952" s="12" t="s">
        <v>131</v>
      </c>
      <c r="E952" s="4"/>
      <c r="F952" s="6" t="s">
        <v>9</v>
      </c>
      <c r="G952" s="348">
        <v>4.5</v>
      </c>
      <c r="H952" s="346">
        <v>43564</v>
      </c>
      <c r="I952" s="346">
        <f ca="1">IF(H952=H949,I949,H952+INT(RAND()*(5-3)+3))</f>
        <v>43567</v>
      </c>
    </row>
    <row r="953" spans="1:9" ht="30">
      <c r="A953" s="347"/>
      <c r="B953" s="353"/>
      <c r="C953" s="347"/>
      <c r="D953" s="12" t="s">
        <v>18</v>
      </c>
      <c r="E953" s="4" t="s">
        <v>233</v>
      </c>
      <c r="F953" s="6" t="s">
        <v>9</v>
      </c>
      <c r="G953" s="348"/>
      <c r="H953" s="346"/>
      <c r="I953" s="346"/>
    </row>
    <row r="954" spans="1:9" ht="45">
      <c r="A954" s="347"/>
      <c r="B954" s="353"/>
      <c r="C954" s="347"/>
      <c r="D954" s="12" t="s">
        <v>20</v>
      </c>
      <c r="E954" s="4"/>
      <c r="F954" s="6" t="s">
        <v>9</v>
      </c>
      <c r="G954" s="348"/>
      <c r="H954" s="346"/>
      <c r="I954" s="346"/>
    </row>
    <row r="955" spans="1:9" ht="30">
      <c r="A955" s="347">
        <v>342</v>
      </c>
      <c r="B955" s="353" t="s">
        <v>448</v>
      </c>
      <c r="C955" s="346">
        <v>43340</v>
      </c>
      <c r="D955" s="12" t="s">
        <v>131</v>
      </c>
      <c r="E955" s="4"/>
      <c r="F955" s="6" t="s">
        <v>9</v>
      </c>
      <c r="G955" s="348">
        <v>3.4282</v>
      </c>
      <c r="H955" s="346">
        <v>43564</v>
      </c>
      <c r="I955" s="346">
        <f ca="1">IF(H955=H952,I952,H955+INT(RAND()*(5-3)+3))</f>
        <v>43567</v>
      </c>
    </row>
    <row r="956" spans="1:9" ht="30">
      <c r="A956" s="347"/>
      <c r="B956" s="353"/>
      <c r="C956" s="347"/>
      <c r="D956" s="12" t="s">
        <v>18</v>
      </c>
      <c r="E956" s="4" t="s">
        <v>233</v>
      </c>
      <c r="F956" s="6" t="s">
        <v>9</v>
      </c>
      <c r="G956" s="348"/>
      <c r="H956" s="346"/>
      <c r="I956" s="346"/>
    </row>
    <row r="957" spans="1:9" ht="45">
      <c r="A957" s="347"/>
      <c r="B957" s="353"/>
      <c r="C957" s="347"/>
      <c r="D957" s="12" t="s">
        <v>20</v>
      </c>
      <c r="E957" s="4"/>
      <c r="F957" s="6" t="s">
        <v>9</v>
      </c>
      <c r="G957" s="348"/>
      <c r="H957" s="346"/>
      <c r="I957" s="346"/>
    </row>
    <row r="958" spans="1:9" ht="30">
      <c r="A958" s="347">
        <v>343</v>
      </c>
      <c r="B958" s="353" t="s">
        <v>236</v>
      </c>
      <c r="C958" s="346">
        <v>43329</v>
      </c>
      <c r="D958" s="12" t="s">
        <v>131</v>
      </c>
      <c r="E958" s="4"/>
      <c r="F958" s="6" t="s">
        <v>9</v>
      </c>
      <c r="G958" s="348">
        <v>4.5</v>
      </c>
      <c r="H958" s="346">
        <v>43564</v>
      </c>
      <c r="I958" s="346">
        <f ca="1">IF(H958=H955,I955,H958+INT(RAND()*(5-3)+3))</f>
        <v>43567</v>
      </c>
    </row>
    <row r="959" spans="1:9" ht="30">
      <c r="A959" s="347"/>
      <c r="B959" s="353"/>
      <c r="C959" s="347"/>
      <c r="D959" s="12" t="s">
        <v>18</v>
      </c>
      <c r="E959" s="4" t="s">
        <v>233</v>
      </c>
      <c r="F959" s="6" t="s">
        <v>9</v>
      </c>
      <c r="G959" s="348"/>
      <c r="H959" s="346"/>
      <c r="I959" s="346"/>
    </row>
    <row r="960" spans="1:9" ht="45">
      <c r="A960" s="347"/>
      <c r="B960" s="353"/>
      <c r="C960" s="347"/>
      <c r="D960" s="12" t="s">
        <v>20</v>
      </c>
      <c r="E960" s="4"/>
      <c r="F960" s="6" t="s">
        <v>9</v>
      </c>
      <c r="G960" s="348"/>
      <c r="H960" s="346"/>
      <c r="I960" s="346"/>
    </row>
    <row r="961" spans="1:9" ht="30">
      <c r="A961" s="347">
        <v>344</v>
      </c>
      <c r="B961" s="353" t="s">
        <v>237</v>
      </c>
      <c r="C961" s="346">
        <v>43344</v>
      </c>
      <c r="D961" s="12" t="s">
        <v>131</v>
      </c>
      <c r="E961" s="4"/>
      <c r="F961" s="6" t="s">
        <v>9</v>
      </c>
      <c r="G961" s="348">
        <v>3.6</v>
      </c>
      <c r="H961" s="346">
        <v>43564</v>
      </c>
      <c r="I961" s="346">
        <f ca="1">IF(H961=H958,I958,H961+INT(RAND()*(5-3)+3))</f>
        <v>43567</v>
      </c>
    </row>
    <row r="962" spans="1:9" ht="30">
      <c r="A962" s="347"/>
      <c r="B962" s="353"/>
      <c r="C962" s="347"/>
      <c r="D962" s="12" t="s">
        <v>18</v>
      </c>
      <c r="E962" s="4" t="s">
        <v>233</v>
      </c>
      <c r="F962" s="6" t="s">
        <v>9</v>
      </c>
      <c r="G962" s="348"/>
      <c r="H962" s="346"/>
      <c r="I962" s="346"/>
    </row>
    <row r="963" spans="1:9" ht="45">
      <c r="A963" s="347"/>
      <c r="B963" s="353"/>
      <c r="C963" s="347"/>
      <c r="D963" s="12" t="s">
        <v>20</v>
      </c>
      <c r="E963" s="4"/>
      <c r="F963" s="6" t="s">
        <v>9</v>
      </c>
      <c r="G963" s="348"/>
      <c r="H963" s="346"/>
      <c r="I963" s="346"/>
    </row>
    <row r="964" spans="1:9" ht="30">
      <c r="A964" s="347">
        <v>345</v>
      </c>
      <c r="B964" s="353" t="s">
        <v>238</v>
      </c>
      <c r="C964" s="346">
        <v>43332</v>
      </c>
      <c r="D964" s="12" t="s">
        <v>131</v>
      </c>
      <c r="E964" s="4"/>
      <c r="F964" s="6" t="s">
        <v>9</v>
      </c>
      <c r="G964" s="348">
        <v>3.9</v>
      </c>
      <c r="H964" s="346">
        <v>43564</v>
      </c>
      <c r="I964" s="346">
        <f ca="1">IF(H964=H961,I961,H964+INT(RAND()*(5-3)+3))</f>
        <v>43567</v>
      </c>
    </row>
    <row r="965" spans="1:9" ht="30">
      <c r="A965" s="347"/>
      <c r="B965" s="353"/>
      <c r="C965" s="347"/>
      <c r="D965" s="12" t="s">
        <v>18</v>
      </c>
      <c r="E965" s="4" t="s">
        <v>233</v>
      </c>
      <c r="F965" s="6" t="s">
        <v>9</v>
      </c>
      <c r="G965" s="348"/>
      <c r="H965" s="346"/>
      <c r="I965" s="346"/>
    </row>
    <row r="966" spans="1:9" ht="45">
      <c r="A966" s="347"/>
      <c r="B966" s="353"/>
      <c r="C966" s="347"/>
      <c r="D966" s="12" t="s">
        <v>20</v>
      </c>
      <c r="E966" s="4"/>
      <c r="F966" s="6" t="s">
        <v>9</v>
      </c>
      <c r="G966" s="348"/>
      <c r="H966" s="346"/>
      <c r="I966" s="346"/>
    </row>
    <row r="967" spans="1:9" ht="30">
      <c r="A967" s="347">
        <v>346</v>
      </c>
      <c r="B967" s="353" t="s">
        <v>239</v>
      </c>
      <c r="C967" s="346">
        <v>43332</v>
      </c>
      <c r="D967" s="12" t="s">
        <v>131</v>
      </c>
      <c r="E967" s="4"/>
      <c r="F967" s="6" t="s">
        <v>9</v>
      </c>
      <c r="G967" s="348">
        <v>4.1</v>
      </c>
      <c r="H967" s="346">
        <v>43564</v>
      </c>
      <c r="I967" s="346">
        <f ca="1">IF(H967=H964,I964,H967+INT(RAND()*(5-3)+3))</f>
        <v>43567</v>
      </c>
    </row>
    <row r="968" spans="1:9" ht="30">
      <c r="A968" s="347"/>
      <c r="B968" s="353"/>
      <c r="C968" s="347"/>
      <c r="D968" s="12" t="s">
        <v>18</v>
      </c>
      <c r="E968" s="4" t="s">
        <v>233</v>
      </c>
      <c r="F968" s="6" t="s">
        <v>9</v>
      </c>
      <c r="G968" s="348"/>
      <c r="H968" s="346"/>
      <c r="I968" s="346"/>
    </row>
    <row r="969" spans="1:9" ht="45">
      <c r="A969" s="347"/>
      <c r="B969" s="353"/>
      <c r="C969" s="347"/>
      <c r="D969" s="12" t="s">
        <v>20</v>
      </c>
      <c r="E969" s="4"/>
      <c r="F969" s="6" t="s">
        <v>9</v>
      </c>
      <c r="G969" s="348"/>
      <c r="H969" s="346"/>
      <c r="I969" s="346"/>
    </row>
    <row r="970" spans="1:9" ht="45">
      <c r="A970" s="347">
        <v>347</v>
      </c>
      <c r="B970" s="353" t="s">
        <v>240</v>
      </c>
      <c r="C970" s="346">
        <v>43459</v>
      </c>
      <c r="D970" s="12" t="s">
        <v>241</v>
      </c>
      <c r="E970" s="4" t="s">
        <v>242</v>
      </c>
      <c r="F970" s="6" t="s">
        <v>9</v>
      </c>
      <c r="G970" s="348">
        <v>4.8473</v>
      </c>
      <c r="H970" s="346">
        <v>43567</v>
      </c>
      <c r="I970" s="346">
        <v>43570</v>
      </c>
    </row>
    <row r="971" spans="1:9" ht="45">
      <c r="A971" s="347"/>
      <c r="B971" s="353"/>
      <c r="C971" s="346"/>
      <c r="D971" s="12" t="s">
        <v>54</v>
      </c>
      <c r="E971" s="4"/>
      <c r="F971" s="6" t="s">
        <v>9</v>
      </c>
      <c r="G971" s="348"/>
      <c r="H971" s="346"/>
      <c r="I971" s="346"/>
    </row>
    <row r="972" spans="1:9" ht="45">
      <c r="A972" s="347">
        <v>348</v>
      </c>
      <c r="B972" s="353" t="s">
        <v>243</v>
      </c>
      <c r="C972" s="346">
        <v>43485</v>
      </c>
      <c r="D972" s="12" t="s">
        <v>241</v>
      </c>
      <c r="E972" s="4" t="s">
        <v>242</v>
      </c>
      <c r="F972" s="6" t="s">
        <v>9</v>
      </c>
      <c r="G972" s="348">
        <v>4.7049</v>
      </c>
      <c r="H972" s="346">
        <v>43567</v>
      </c>
      <c r="I972" s="346">
        <v>43570</v>
      </c>
    </row>
    <row r="973" spans="1:9" ht="45">
      <c r="A973" s="347"/>
      <c r="B973" s="353"/>
      <c r="C973" s="346"/>
      <c r="D973" s="12" t="s">
        <v>54</v>
      </c>
      <c r="E973" s="4"/>
      <c r="F973" s="6" t="s">
        <v>9</v>
      </c>
      <c r="G973" s="348"/>
      <c r="H973" s="346"/>
      <c r="I973" s="346"/>
    </row>
    <row r="974" spans="1:9" ht="45">
      <c r="A974" s="347">
        <v>349</v>
      </c>
      <c r="B974" s="353" t="s">
        <v>244</v>
      </c>
      <c r="C974" s="346">
        <v>43458</v>
      </c>
      <c r="D974" s="12" t="s">
        <v>241</v>
      </c>
      <c r="E974" s="4" t="s">
        <v>242</v>
      </c>
      <c r="F974" s="6" t="s">
        <v>9</v>
      </c>
      <c r="G974" s="348">
        <v>4.7247</v>
      </c>
      <c r="H974" s="346">
        <v>43567</v>
      </c>
      <c r="I974" s="346">
        <f ca="1">IF(H974=H972,I972,H974+INT(RAND()*(5-3)+3))</f>
        <v>43570</v>
      </c>
    </row>
    <row r="975" spans="1:9" ht="45">
      <c r="A975" s="347"/>
      <c r="B975" s="353"/>
      <c r="C975" s="346"/>
      <c r="D975" s="12" t="s">
        <v>54</v>
      </c>
      <c r="E975" s="4"/>
      <c r="F975" s="6" t="s">
        <v>9</v>
      </c>
      <c r="G975" s="348"/>
      <c r="H975" s="346"/>
      <c r="I975" s="346"/>
    </row>
    <row r="976" spans="1:9" ht="45">
      <c r="A976" s="347">
        <v>350</v>
      </c>
      <c r="B976" s="353" t="s">
        <v>245</v>
      </c>
      <c r="C976" s="346">
        <v>43456</v>
      </c>
      <c r="D976" s="12" t="s">
        <v>241</v>
      </c>
      <c r="E976" s="4" t="s">
        <v>242</v>
      </c>
      <c r="F976" s="6" t="s">
        <v>9</v>
      </c>
      <c r="G976" s="348">
        <v>4.9158</v>
      </c>
      <c r="H976" s="346">
        <v>43567</v>
      </c>
      <c r="I976" s="346">
        <f ca="1">IF(H976=H974,I974,H976+INT(RAND()*(5-3)+3))</f>
        <v>43570</v>
      </c>
    </row>
    <row r="977" spans="1:9" ht="45">
      <c r="A977" s="347"/>
      <c r="B977" s="353"/>
      <c r="C977" s="346"/>
      <c r="D977" s="12" t="s">
        <v>54</v>
      </c>
      <c r="E977" s="4"/>
      <c r="F977" s="6" t="s">
        <v>9</v>
      </c>
      <c r="G977" s="348"/>
      <c r="H977" s="346"/>
      <c r="I977" s="346"/>
    </row>
    <row r="978" spans="1:9" ht="45">
      <c r="A978" s="347">
        <v>351</v>
      </c>
      <c r="B978" s="353" t="s">
        <v>246</v>
      </c>
      <c r="C978" s="346">
        <v>43460</v>
      </c>
      <c r="D978" s="12" t="s">
        <v>241</v>
      </c>
      <c r="E978" s="4" t="s">
        <v>242</v>
      </c>
      <c r="F978" s="6" t="s">
        <v>9</v>
      </c>
      <c r="G978" s="348">
        <v>4.8267</v>
      </c>
      <c r="H978" s="346">
        <v>43567</v>
      </c>
      <c r="I978" s="346">
        <f ca="1">IF(H978=H976,I976,H978+INT(RAND()*(5-3)+3))</f>
        <v>43570</v>
      </c>
    </row>
    <row r="979" spans="1:9" ht="45">
      <c r="A979" s="347"/>
      <c r="B979" s="353"/>
      <c r="C979" s="346"/>
      <c r="D979" s="12" t="s">
        <v>54</v>
      </c>
      <c r="E979" s="4"/>
      <c r="F979" s="6" t="s">
        <v>9</v>
      </c>
      <c r="G979" s="348"/>
      <c r="H979" s="346"/>
      <c r="I979" s="346"/>
    </row>
    <row r="980" spans="1:9" ht="45">
      <c r="A980" s="347">
        <v>352</v>
      </c>
      <c r="B980" s="353" t="s">
        <v>247</v>
      </c>
      <c r="C980" s="346">
        <v>43460</v>
      </c>
      <c r="D980" s="12" t="s">
        <v>241</v>
      </c>
      <c r="E980" s="4" t="s">
        <v>242</v>
      </c>
      <c r="F980" s="6" t="s">
        <v>9</v>
      </c>
      <c r="G980" s="348">
        <v>4.699</v>
      </c>
      <c r="H980" s="346">
        <v>43567</v>
      </c>
      <c r="I980" s="346">
        <f ca="1">IF(H980=H978,I978,H980+INT(RAND()*(5-3)+3))</f>
        <v>43570</v>
      </c>
    </row>
    <row r="981" spans="1:9" ht="45">
      <c r="A981" s="347"/>
      <c r="B981" s="353"/>
      <c r="C981" s="346"/>
      <c r="D981" s="12" t="s">
        <v>54</v>
      </c>
      <c r="E981" s="4"/>
      <c r="F981" s="6" t="s">
        <v>9</v>
      </c>
      <c r="G981" s="348"/>
      <c r="H981" s="346"/>
      <c r="I981" s="346"/>
    </row>
    <row r="982" spans="1:9" ht="45">
      <c r="A982" s="364">
        <v>353</v>
      </c>
      <c r="B982" s="349" t="s">
        <v>449</v>
      </c>
      <c r="C982" s="350">
        <v>43557</v>
      </c>
      <c r="D982" s="17" t="s">
        <v>193</v>
      </c>
      <c r="E982" s="18" t="s">
        <v>167</v>
      </c>
      <c r="F982" s="24" t="s">
        <v>9</v>
      </c>
      <c r="G982" s="357">
        <v>4.3213</v>
      </c>
      <c r="H982" s="350">
        <v>43564</v>
      </c>
      <c r="I982" s="340">
        <v>43570</v>
      </c>
    </row>
    <row r="983" spans="1:9" ht="60">
      <c r="A983" s="364"/>
      <c r="B983" s="349"/>
      <c r="C983" s="350"/>
      <c r="D983" s="17" t="s">
        <v>88</v>
      </c>
      <c r="E983" s="18"/>
      <c r="F983" s="24" t="s">
        <v>9</v>
      </c>
      <c r="G983" s="357"/>
      <c r="H983" s="364"/>
      <c r="I983" s="341"/>
    </row>
    <row r="984" spans="1:9" ht="45">
      <c r="A984" s="364"/>
      <c r="B984" s="349"/>
      <c r="C984" s="350"/>
      <c r="D984" s="17" t="s">
        <v>89</v>
      </c>
      <c r="E984" s="18"/>
      <c r="F984" s="24" t="s">
        <v>9</v>
      </c>
      <c r="G984" s="357"/>
      <c r="H984" s="364"/>
      <c r="I984" s="342"/>
    </row>
    <row r="985" spans="1:9" ht="45">
      <c r="A985" s="364">
        <v>354</v>
      </c>
      <c r="B985" s="349" t="s">
        <v>450</v>
      </c>
      <c r="C985" s="350">
        <v>43406</v>
      </c>
      <c r="D985" s="17" t="s">
        <v>193</v>
      </c>
      <c r="E985" s="18" t="s">
        <v>167</v>
      </c>
      <c r="F985" s="24" t="s">
        <v>9</v>
      </c>
      <c r="G985" s="357">
        <v>4.3529</v>
      </c>
      <c r="H985" s="350">
        <v>43564</v>
      </c>
      <c r="I985" s="340">
        <v>43570</v>
      </c>
    </row>
    <row r="986" spans="1:9" ht="60">
      <c r="A986" s="364"/>
      <c r="B986" s="349"/>
      <c r="C986" s="350"/>
      <c r="D986" s="17" t="s">
        <v>88</v>
      </c>
      <c r="E986" s="18"/>
      <c r="F986" s="24" t="s">
        <v>9</v>
      </c>
      <c r="G986" s="357"/>
      <c r="H986" s="364"/>
      <c r="I986" s="341"/>
    </row>
    <row r="987" spans="1:9" ht="45">
      <c r="A987" s="364"/>
      <c r="B987" s="349"/>
      <c r="C987" s="350"/>
      <c r="D987" s="17" t="s">
        <v>89</v>
      </c>
      <c r="E987" s="18"/>
      <c r="F987" s="24" t="s">
        <v>9</v>
      </c>
      <c r="G987" s="357"/>
      <c r="H987" s="364"/>
      <c r="I987" s="342"/>
    </row>
    <row r="988" spans="1:9" ht="45">
      <c r="A988" s="364">
        <v>355</v>
      </c>
      <c r="B988" s="349" t="s">
        <v>451</v>
      </c>
      <c r="C988" s="350">
        <v>43396</v>
      </c>
      <c r="D988" s="17" t="s">
        <v>193</v>
      </c>
      <c r="E988" s="18" t="s">
        <v>167</v>
      </c>
      <c r="F988" s="24" t="s">
        <v>9</v>
      </c>
      <c r="G988" s="357">
        <v>5.7075</v>
      </c>
      <c r="H988" s="350">
        <v>43564</v>
      </c>
      <c r="I988" s="340">
        <v>43570</v>
      </c>
    </row>
    <row r="989" spans="1:9" ht="60">
      <c r="A989" s="364"/>
      <c r="B989" s="349"/>
      <c r="C989" s="350"/>
      <c r="D989" s="17" t="s">
        <v>88</v>
      </c>
      <c r="E989" s="18"/>
      <c r="F989" s="24" t="s">
        <v>9</v>
      </c>
      <c r="G989" s="357"/>
      <c r="H989" s="364"/>
      <c r="I989" s="341"/>
    </row>
    <row r="990" spans="1:9" ht="45">
      <c r="A990" s="364"/>
      <c r="B990" s="349"/>
      <c r="C990" s="350"/>
      <c r="D990" s="17" t="s">
        <v>89</v>
      </c>
      <c r="E990" s="18"/>
      <c r="F990" s="24" t="s">
        <v>9</v>
      </c>
      <c r="G990" s="357"/>
      <c r="H990" s="364"/>
      <c r="I990" s="342"/>
    </row>
    <row r="991" spans="1:9" ht="45">
      <c r="A991" s="364">
        <v>356</v>
      </c>
      <c r="B991" s="349" t="s">
        <v>452</v>
      </c>
      <c r="C991" s="350">
        <v>43335</v>
      </c>
      <c r="D991" s="17" t="s">
        <v>193</v>
      </c>
      <c r="E991" s="18" t="s">
        <v>167</v>
      </c>
      <c r="F991" s="24" t="s">
        <v>9</v>
      </c>
      <c r="G991" s="357">
        <v>4.7461</v>
      </c>
      <c r="H991" s="350">
        <v>43564</v>
      </c>
      <c r="I991" s="340">
        <v>43570</v>
      </c>
    </row>
    <row r="992" spans="1:9" ht="60">
      <c r="A992" s="364"/>
      <c r="B992" s="349"/>
      <c r="C992" s="350"/>
      <c r="D992" s="17" t="s">
        <v>88</v>
      </c>
      <c r="E992" s="18"/>
      <c r="F992" s="24" t="s">
        <v>9</v>
      </c>
      <c r="G992" s="357"/>
      <c r="H992" s="364"/>
      <c r="I992" s="341"/>
    </row>
    <row r="993" spans="1:9" ht="45">
      <c r="A993" s="364"/>
      <c r="B993" s="349"/>
      <c r="C993" s="350"/>
      <c r="D993" s="17" t="s">
        <v>89</v>
      </c>
      <c r="E993" s="18"/>
      <c r="F993" s="24" t="s">
        <v>9</v>
      </c>
      <c r="G993" s="357"/>
      <c r="H993" s="364"/>
      <c r="I993" s="342"/>
    </row>
    <row r="994" spans="1:9" ht="45">
      <c r="A994" s="364">
        <v>357</v>
      </c>
      <c r="B994" s="349" t="s">
        <v>453</v>
      </c>
      <c r="C994" s="350">
        <v>43405</v>
      </c>
      <c r="D994" s="17" t="s">
        <v>193</v>
      </c>
      <c r="E994" s="18" t="s">
        <v>167</v>
      </c>
      <c r="F994" s="24" t="s">
        <v>9</v>
      </c>
      <c r="G994" s="357">
        <v>5.146</v>
      </c>
      <c r="H994" s="350">
        <v>43564</v>
      </c>
      <c r="I994" s="340">
        <v>43570</v>
      </c>
    </row>
    <row r="995" spans="1:9" ht="60">
      <c r="A995" s="364"/>
      <c r="B995" s="349"/>
      <c r="C995" s="350"/>
      <c r="D995" s="17" t="s">
        <v>88</v>
      </c>
      <c r="E995" s="18"/>
      <c r="F995" s="24" t="s">
        <v>9</v>
      </c>
      <c r="G995" s="357"/>
      <c r="H995" s="364"/>
      <c r="I995" s="341"/>
    </row>
    <row r="996" spans="1:9" ht="45">
      <c r="A996" s="364"/>
      <c r="B996" s="349"/>
      <c r="C996" s="350"/>
      <c r="D996" s="17" t="s">
        <v>89</v>
      </c>
      <c r="E996" s="18"/>
      <c r="F996" s="24" t="s">
        <v>9</v>
      </c>
      <c r="G996" s="357"/>
      <c r="H996" s="364"/>
      <c r="I996" s="342"/>
    </row>
    <row r="997" spans="1:9" ht="45">
      <c r="A997" s="364">
        <v>358</v>
      </c>
      <c r="B997" s="349" t="s">
        <v>454</v>
      </c>
      <c r="C997" s="350">
        <v>43413</v>
      </c>
      <c r="D997" s="17" t="s">
        <v>193</v>
      </c>
      <c r="E997" s="18" t="s">
        <v>167</v>
      </c>
      <c r="F997" s="24" t="s">
        <v>9</v>
      </c>
      <c r="G997" s="357">
        <v>4.1073</v>
      </c>
      <c r="H997" s="350">
        <v>43564</v>
      </c>
      <c r="I997" s="340">
        <v>43570</v>
      </c>
    </row>
    <row r="998" spans="1:9" ht="60">
      <c r="A998" s="364"/>
      <c r="B998" s="349"/>
      <c r="C998" s="350"/>
      <c r="D998" s="17" t="s">
        <v>88</v>
      </c>
      <c r="E998" s="18"/>
      <c r="F998" s="24" t="s">
        <v>9</v>
      </c>
      <c r="G998" s="357"/>
      <c r="H998" s="364"/>
      <c r="I998" s="341"/>
    </row>
    <row r="999" spans="1:9" ht="45">
      <c r="A999" s="364"/>
      <c r="B999" s="349"/>
      <c r="C999" s="350"/>
      <c r="D999" s="17" t="s">
        <v>89</v>
      </c>
      <c r="E999" s="18"/>
      <c r="F999" s="24" t="s">
        <v>9</v>
      </c>
      <c r="G999" s="357"/>
      <c r="H999" s="364"/>
      <c r="I999" s="342"/>
    </row>
    <row r="1000" spans="1:9" ht="45">
      <c r="A1000" s="364">
        <v>359</v>
      </c>
      <c r="B1000" s="349" t="s">
        <v>455</v>
      </c>
      <c r="C1000" s="350">
        <v>43417</v>
      </c>
      <c r="D1000" s="17" t="s">
        <v>193</v>
      </c>
      <c r="E1000" s="18" t="s">
        <v>167</v>
      </c>
      <c r="F1000" s="24" t="s">
        <v>9</v>
      </c>
      <c r="G1000" s="357">
        <v>4.6172</v>
      </c>
      <c r="H1000" s="350">
        <v>43564</v>
      </c>
      <c r="I1000" s="340">
        <v>43570</v>
      </c>
    </row>
    <row r="1001" spans="1:9" ht="60">
      <c r="A1001" s="364"/>
      <c r="B1001" s="349"/>
      <c r="C1001" s="350"/>
      <c r="D1001" s="17" t="s">
        <v>88</v>
      </c>
      <c r="E1001" s="18"/>
      <c r="F1001" s="24" t="s">
        <v>9</v>
      </c>
      <c r="G1001" s="357"/>
      <c r="H1001" s="364"/>
      <c r="I1001" s="341"/>
    </row>
    <row r="1002" spans="1:9" ht="45">
      <c r="A1002" s="364"/>
      <c r="B1002" s="349"/>
      <c r="C1002" s="350"/>
      <c r="D1002" s="17" t="s">
        <v>89</v>
      </c>
      <c r="E1002" s="18"/>
      <c r="F1002" s="24" t="s">
        <v>9</v>
      </c>
      <c r="G1002" s="357"/>
      <c r="H1002" s="364"/>
      <c r="I1002" s="342"/>
    </row>
    <row r="1003" spans="1:9" ht="45">
      <c r="A1003" s="364">
        <v>360</v>
      </c>
      <c r="B1003" s="349" t="s">
        <v>456</v>
      </c>
      <c r="C1003" s="350">
        <v>43423</v>
      </c>
      <c r="D1003" s="17" t="s">
        <v>193</v>
      </c>
      <c r="E1003" s="18" t="s">
        <v>167</v>
      </c>
      <c r="F1003" s="24" t="s">
        <v>9</v>
      </c>
      <c r="G1003" s="357">
        <v>5.4188</v>
      </c>
      <c r="H1003" s="350">
        <v>43564</v>
      </c>
      <c r="I1003" s="340">
        <v>43570</v>
      </c>
    </row>
    <row r="1004" spans="1:9" ht="60">
      <c r="A1004" s="364"/>
      <c r="B1004" s="349"/>
      <c r="C1004" s="350"/>
      <c r="D1004" s="17" t="s">
        <v>88</v>
      </c>
      <c r="E1004" s="18"/>
      <c r="F1004" s="24" t="s">
        <v>9</v>
      </c>
      <c r="G1004" s="357"/>
      <c r="H1004" s="364"/>
      <c r="I1004" s="341"/>
    </row>
    <row r="1005" spans="1:9" ht="45">
      <c r="A1005" s="364"/>
      <c r="B1005" s="349"/>
      <c r="C1005" s="350"/>
      <c r="D1005" s="17" t="s">
        <v>89</v>
      </c>
      <c r="E1005" s="18"/>
      <c r="F1005" s="24" t="s">
        <v>9</v>
      </c>
      <c r="G1005" s="357"/>
      <c r="H1005" s="364"/>
      <c r="I1005" s="342"/>
    </row>
    <row r="1006" spans="1:9" ht="45">
      <c r="A1006" s="364">
        <v>361</v>
      </c>
      <c r="B1006" s="349" t="s">
        <v>457</v>
      </c>
      <c r="C1006" s="350">
        <v>43417</v>
      </c>
      <c r="D1006" s="17" t="s">
        <v>193</v>
      </c>
      <c r="E1006" s="18" t="s">
        <v>167</v>
      </c>
      <c r="F1006" s="24" t="s">
        <v>9</v>
      </c>
      <c r="G1006" s="357">
        <v>5.3661</v>
      </c>
      <c r="H1006" s="350">
        <v>43564</v>
      </c>
      <c r="I1006" s="340">
        <v>43570</v>
      </c>
    </row>
    <row r="1007" spans="1:9" ht="60">
      <c r="A1007" s="364"/>
      <c r="B1007" s="349"/>
      <c r="C1007" s="350"/>
      <c r="D1007" s="17" t="s">
        <v>88</v>
      </c>
      <c r="E1007" s="18"/>
      <c r="F1007" s="24" t="s">
        <v>9</v>
      </c>
      <c r="G1007" s="357"/>
      <c r="H1007" s="364"/>
      <c r="I1007" s="341"/>
    </row>
    <row r="1008" spans="1:9" ht="45">
      <c r="A1008" s="364"/>
      <c r="B1008" s="349"/>
      <c r="C1008" s="350"/>
      <c r="D1008" s="17" t="s">
        <v>89</v>
      </c>
      <c r="E1008" s="18"/>
      <c r="F1008" s="24" t="s">
        <v>9</v>
      </c>
      <c r="G1008" s="357"/>
      <c r="H1008" s="364"/>
      <c r="I1008" s="342"/>
    </row>
    <row r="1009" spans="1:9" ht="45">
      <c r="A1009" s="364">
        <v>362</v>
      </c>
      <c r="B1009" s="349" t="s">
        <v>458</v>
      </c>
      <c r="C1009" s="350">
        <v>43413</v>
      </c>
      <c r="D1009" s="17" t="s">
        <v>193</v>
      </c>
      <c r="E1009" s="18" t="s">
        <v>167</v>
      </c>
      <c r="F1009" s="24" t="s">
        <v>9</v>
      </c>
      <c r="G1009" s="357">
        <v>4.9017</v>
      </c>
      <c r="H1009" s="350">
        <v>43564</v>
      </c>
      <c r="I1009" s="340">
        <v>43570</v>
      </c>
    </row>
    <row r="1010" spans="1:9" ht="60">
      <c r="A1010" s="364"/>
      <c r="B1010" s="349"/>
      <c r="C1010" s="350"/>
      <c r="D1010" s="17" t="s">
        <v>88</v>
      </c>
      <c r="E1010" s="18"/>
      <c r="F1010" s="24" t="s">
        <v>9</v>
      </c>
      <c r="G1010" s="357"/>
      <c r="H1010" s="364"/>
      <c r="I1010" s="341"/>
    </row>
    <row r="1011" spans="1:9" ht="45">
      <c r="A1011" s="364"/>
      <c r="B1011" s="349"/>
      <c r="C1011" s="350"/>
      <c r="D1011" s="17" t="s">
        <v>89</v>
      </c>
      <c r="E1011" s="18"/>
      <c r="F1011" s="24" t="s">
        <v>9</v>
      </c>
      <c r="G1011" s="357"/>
      <c r="H1011" s="364"/>
      <c r="I1011" s="342"/>
    </row>
    <row r="1012" spans="1:9" ht="45">
      <c r="A1012" s="364">
        <v>363</v>
      </c>
      <c r="B1012" s="349" t="s">
        <v>459</v>
      </c>
      <c r="C1012" s="350">
        <v>43417</v>
      </c>
      <c r="D1012" s="17" t="s">
        <v>193</v>
      </c>
      <c r="E1012" s="18" t="s">
        <v>167</v>
      </c>
      <c r="F1012" s="24" t="s">
        <v>9</v>
      </c>
      <c r="G1012" s="357">
        <v>4.5342</v>
      </c>
      <c r="H1012" s="350">
        <v>43564</v>
      </c>
      <c r="I1012" s="340">
        <v>43570</v>
      </c>
    </row>
    <row r="1013" spans="1:9" ht="60">
      <c r="A1013" s="364"/>
      <c r="B1013" s="349"/>
      <c r="C1013" s="350"/>
      <c r="D1013" s="17" t="s">
        <v>88</v>
      </c>
      <c r="E1013" s="18"/>
      <c r="F1013" s="24" t="s">
        <v>9</v>
      </c>
      <c r="G1013" s="357"/>
      <c r="H1013" s="364"/>
      <c r="I1013" s="341"/>
    </row>
    <row r="1014" spans="1:9" ht="45">
      <c r="A1014" s="364"/>
      <c r="B1014" s="349"/>
      <c r="C1014" s="350"/>
      <c r="D1014" s="17" t="s">
        <v>89</v>
      </c>
      <c r="E1014" s="18"/>
      <c r="F1014" s="24" t="s">
        <v>9</v>
      </c>
      <c r="G1014" s="357"/>
      <c r="H1014" s="364"/>
      <c r="I1014" s="342"/>
    </row>
    <row r="1015" spans="1:9" ht="45">
      <c r="A1015" s="364">
        <v>364</v>
      </c>
      <c r="B1015" s="349" t="s">
        <v>248</v>
      </c>
      <c r="C1015" s="350">
        <v>43402</v>
      </c>
      <c r="D1015" s="17" t="s">
        <v>193</v>
      </c>
      <c r="E1015" s="18" t="s">
        <v>167</v>
      </c>
      <c r="F1015" s="24" t="s">
        <v>9</v>
      </c>
      <c r="G1015" s="357">
        <v>5.1714</v>
      </c>
      <c r="H1015" s="350">
        <v>43564</v>
      </c>
      <c r="I1015" s="340">
        <v>43570</v>
      </c>
    </row>
    <row r="1016" spans="1:9" ht="60">
      <c r="A1016" s="364"/>
      <c r="B1016" s="349"/>
      <c r="C1016" s="350"/>
      <c r="D1016" s="17" t="s">
        <v>88</v>
      </c>
      <c r="E1016" s="18"/>
      <c r="F1016" s="24" t="s">
        <v>9</v>
      </c>
      <c r="G1016" s="357"/>
      <c r="H1016" s="364"/>
      <c r="I1016" s="341"/>
    </row>
    <row r="1017" spans="1:9" ht="45">
      <c r="A1017" s="364"/>
      <c r="B1017" s="349"/>
      <c r="C1017" s="350"/>
      <c r="D1017" s="17" t="s">
        <v>89</v>
      </c>
      <c r="E1017" s="18"/>
      <c r="F1017" s="24" t="s">
        <v>9</v>
      </c>
      <c r="G1017" s="357"/>
      <c r="H1017" s="364"/>
      <c r="I1017" s="342"/>
    </row>
    <row r="1018" spans="1:9" ht="45">
      <c r="A1018" s="364">
        <v>365</v>
      </c>
      <c r="B1018" s="349" t="s">
        <v>249</v>
      </c>
      <c r="C1018" s="350">
        <v>43402</v>
      </c>
      <c r="D1018" s="17" t="s">
        <v>193</v>
      </c>
      <c r="E1018" s="18" t="s">
        <v>167</v>
      </c>
      <c r="F1018" s="24" t="s">
        <v>9</v>
      </c>
      <c r="G1018" s="357">
        <v>5.1055</v>
      </c>
      <c r="H1018" s="350">
        <v>43564</v>
      </c>
      <c r="I1018" s="340">
        <v>43570</v>
      </c>
    </row>
    <row r="1019" spans="1:9" ht="60">
      <c r="A1019" s="364"/>
      <c r="B1019" s="349"/>
      <c r="C1019" s="350"/>
      <c r="D1019" s="17" t="s">
        <v>88</v>
      </c>
      <c r="E1019" s="18"/>
      <c r="F1019" s="24" t="s">
        <v>9</v>
      </c>
      <c r="G1019" s="357"/>
      <c r="H1019" s="364"/>
      <c r="I1019" s="341"/>
    </row>
    <row r="1020" spans="1:9" ht="45">
      <c r="A1020" s="364"/>
      <c r="B1020" s="349"/>
      <c r="C1020" s="350"/>
      <c r="D1020" s="17" t="s">
        <v>89</v>
      </c>
      <c r="E1020" s="18"/>
      <c r="F1020" s="24" t="s">
        <v>9</v>
      </c>
      <c r="G1020" s="357"/>
      <c r="H1020" s="364"/>
      <c r="I1020" s="342"/>
    </row>
    <row r="1021" spans="1:9" ht="45">
      <c r="A1021" s="364">
        <v>366</v>
      </c>
      <c r="B1021" s="349" t="s">
        <v>250</v>
      </c>
      <c r="C1021" s="350">
        <v>43396</v>
      </c>
      <c r="D1021" s="17" t="s">
        <v>193</v>
      </c>
      <c r="E1021" s="18" t="s">
        <v>167</v>
      </c>
      <c r="F1021" s="24" t="s">
        <v>9</v>
      </c>
      <c r="G1021" s="357">
        <v>4.8223</v>
      </c>
      <c r="H1021" s="350">
        <v>43564</v>
      </c>
      <c r="I1021" s="340">
        <v>43570</v>
      </c>
    </row>
    <row r="1022" spans="1:9" ht="60">
      <c r="A1022" s="364"/>
      <c r="B1022" s="349"/>
      <c r="C1022" s="350"/>
      <c r="D1022" s="17" t="s">
        <v>88</v>
      </c>
      <c r="E1022" s="18"/>
      <c r="F1022" s="24" t="s">
        <v>9</v>
      </c>
      <c r="G1022" s="357"/>
      <c r="H1022" s="364"/>
      <c r="I1022" s="341"/>
    </row>
    <row r="1023" spans="1:9" ht="45">
      <c r="A1023" s="364"/>
      <c r="B1023" s="349"/>
      <c r="C1023" s="350"/>
      <c r="D1023" s="17" t="s">
        <v>89</v>
      </c>
      <c r="E1023" s="18"/>
      <c r="F1023" s="24" t="s">
        <v>9</v>
      </c>
      <c r="G1023" s="357"/>
      <c r="H1023" s="364"/>
      <c r="I1023" s="342"/>
    </row>
    <row r="1024" spans="1:9" ht="45">
      <c r="A1024" s="364">
        <v>367</v>
      </c>
      <c r="B1024" s="349" t="s">
        <v>251</v>
      </c>
      <c r="C1024" s="350">
        <v>43412</v>
      </c>
      <c r="D1024" s="17" t="s">
        <v>193</v>
      </c>
      <c r="E1024" s="18" t="s">
        <v>167</v>
      </c>
      <c r="F1024" s="24" t="s">
        <v>9</v>
      </c>
      <c r="G1024" s="357">
        <v>5.7037</v>
      </c>
      <c r="H1024" s="350">
        <v>43564</v>
      </c>
      <c r="I1024" s="340">
        <v>43570</v>
      </c>
    </row>
    <row r="1025" spans="1:9" ht="60">
      <c r="A1025" s="364"/>
      <c r="B1025" s="349"/>
      <c r="C1025" s="350"/>
      <c r="D1025" s="17" t="s">
        <v>88</v>
      </c>
      <c r="E1025" s="18"/>
      <c r="F1025" s="24" t="s">
        <v>9</v>
      </c>
      <c r="G1025" s="357"/>
      <c r="H1025" s="364"/>
      <c r="I1025" s="341"/>
    </row>
    <row r="1026" spans="1:9" ht="45">
      <c r="A1026" s="364"/>
      <c r="B1026" s="349"/>
      <c r="C1026" s="350"/>
      <c r="D1026" s="17" t="s">
        <v>89</v>
      </c>
      <c r="E1026" s="18"/>
      <c r="F1026" s="24" t="s">
        <v>9</v>
      </c>
      <c r="G1026" s="357"/>
      <c r="H1026" s="364"/>
      <c r="I1026" s="342"/>
    </row>
    <row r="1027" spans="1:9" ht="30">
      <c r="A1027" s="337">
        <v>368</v>
      </c>
      <c r="B1027" s="354" t="s">
        <v>252</v>
      </c>
      <c r="C1027" s="340">
        <v>43572</v>
      </c>
      <c r="D1027" s="12" t="s">
        <v>253</v>
      </c>
      <c r="E1027" s="4" t="s">
        <v>254</v>
      </c>
      <c r="F1027" s="25" t="s">
        <v>9</v>
      </c>
      <c r="G1027" s="343" t="s">
        <v>10</v>
      </c>
      <c r="H1027" s="340">
        <v>43580</v>
      </c>
      <c r="I1027" s="340">
        <v>43588</v>
      </c>
    </row>
    <row r="1028" spans="1:9" ht="30">
      <c r="A1028" s="339"/>
      <c r="B1028" s="356"/>
      <c r="C1028" s="339"/>
      <c r="D1028" s="12" t="s">
        <v>258</v>
      </c>
      <c r="E1028" s="4"/>
      <c r="F1028" s="25" t="s">
        <v>9</v>
      </c>
      <c r="G1028" s="345"/>
      <c r="H1028" s="342"/>
      <c r="I1028" s="342"/>
    </row>
    <row r="1029" spans="1:9" ht="62.25" customHeight="1">
      <c r="A1029" s="337">
        <v>369</v>
      </c>
      <c r="B1029" s="353" t="s">
        <v>255</v>
      </c>
      <c r="C1029" s="346">
        <v>43419</v>
      </c>
      <c r="D1029" s="12" t="s">
        <v>256</v>
      </c>
      <c r="E1029" s="4" t="s">
        <v>257</v>
      </c>
      <c r="F1029" s="6" t="s">
        <v>9</v>
      </c>
      <c r="G1029" s="348">
        <v>3.9845</v>
      </c>
      <c r="H1029" s="346">
        <v>43581</v>
      </c>
      <c r="I1029" s="346">
        <v>43588</v>
      </c>
    </row>
    <row r="1030" spans="1:9" ht="60">
      <c r="A1030" s="339"/>
      <c r="B1030" s="353"/>
      <c r="C1030" s="346"/>
      <c r="D1030" s="12" t="s">
        <v>259</v>
      </c>
      <c r="E1030" s="4"/>
      <c r="F1030" s="6" t="s">
        <v>9</v>
      </c>
      <c r="G1030" s="348"/>
      <c r="H1030" s="346"/>
      <c r="I1030" s="346"/>
    </row>
    <row r="1031" spans="1:9" ht="30">
      <c r="A1031" s="337">
        <v>370</v>
      </c>
      <c r="B1031" s="353" t="s">
        <v>260</v>
      </c>
      <c r="C1031" s="346">
        <v>43419</v>
      </c>
      <c r="D1031" s="12" t="s">
        <v>256</v>
      </c>
      <c r="E1031" s="4" t="s">
        <v>257</v>
      </c>
      <c r="F1031" s="6" t="s">
        <v>9</v>
      </c>
      <c r="G1031" s="348">
        <v>3.6437</v>
      </c>
      <c r="H1031" s="346">
        <v>43607</v>
      </c>
      <c r="I1031" s="346">
        <v>43612</v>
      </c>
    </row>
    <row r="1032" spans="1:9" ht="60">
      <c r="A1032" s="339"/>
      <c r="B1032" s="353"/>
      <c r="C1032" s="346"/>
      <c r="D1032" s="12" t="s">
        <v>259</v>
      </c>
      <c r="E1032" s="4"/>
      <c r="F1032" s="6" t="s">
        <v>9</v>
      </c>
      <c r="G1032" s="348"/>
      <c r="H1032" s="346"/>
      <c r="I1032" s="346"/>
    </row>
    <row r="1033" spans="1:9" ht="45">
      <c r="A1033" s="337">
        <v>371</v>
      </c>
      <c r="B1033" s="349" t="s">
        <v>261</v>
      </c>
      <c r="C1033" s="350">
        <v>43575</v>
      </c>
      <c r="D1033" s="17" t="s">
        <v>231</v>
      </c>
      <c r="E1033" s="18" t="s">
        <v>230</v>
      </c>
      <c r="F1033" s="26" t="s">
        <v>9</v>
      </c>
      <c r="G1033" s="357">
        <v>3.36</v>
      </c>
      <c r="H1033" s="346">
        <v>43607</v>
      </c>
      <c r="I1033" s="346">
        <v>43612</v>
      </c>
    </row>
    <row r="1034" spans="1:9" ht="60">
      <c r="A1034" s="339"/>
      <c r="B1034" s="349"/>
      <c r="C1034" s="350"/>
      <c r="D1034" s="17" t="s">
        <v>88</v>
      </c>
      <c r="E1034" s="18"/>
      <c r="F1034" s="26" t="s">
        <v>9</v>
      </c>
      <c r="G1034" s="357"/>
      <c r="H1034" s="346"/>
      <c r="I1034" s="346"/>
    </row>
    <row r="1035" spans="1:9" ht="45">
      <c r="A1035" s="337">
        <v>372</v>
      </c>
      <c r="B1035" s="349" t="s">
        <v>262</v>
      </c>
      <c r="C1035" s="350">
        <v>43568</v>
      </c>
      <c r="D1035" s="17" t="s">
        <v>231</v>
      </c>
      <c r="E1035" s="18" t="s">
        <v>230</v>
      </c>
      <c r="F1035" s="26" t="s">
        <v>9</v>
      </c>
      <c r="G1035" s="357">
        <v>3.2</v>
      </c>
      <c r="H1035" s="346">
        <v>43607</v>
      </c>
      <c r="I1035" s="346">
        <v>43612</v>
      </c>
    </row>
    <row r="1036" spans="1:9" ht="60">
      <c r="A1036" s="339"/>
      <c r="B1036" s="349"/>
      <c r="C1036" s="350"/>
      <c r="D1036" s="17" t="s">
        <v>88</v>
      </c>
      <c r="E1036" s="18"/>
      <c r="F1036" s="26" t="s">
        <v>9</v>
      </c>
      <c r="G1036" s="357"/>
      <c r="H1036" s="346"/>
      <c r="I1036" s="346"/>
    </row>
    <row r="1037" spans="1:9" ht="45">
      <c r="A1037" s="337">
        <v>373</v>
      </c>
      <c r="B1037" s="349" t="s">
        <v>263</v>
      </c>
      <c r="C1037" s="350">
        <v>43568</v>
      </c>
      <c r="D1037" s="17" t="s">
        <v>231</v>
      </c>
      <c r="E1037" s="18" t="s">
        <v>230</v>
      </c>
      <c r="F1037" s="26" t="s">
        <v>9</v>
      </c>
      <c r="G1037" s="357">
        <v>5.59</v>
      </c>
      <c r="H1037" s="346">
        <v>43607</v>
      </c>
      <c r="I1037" s="346">
        <v>43612</v>
      </c>
    </row>
    <row r="1038" spans="1:9" ht="60">
      <c r="A1038" s="339"/>
      <c r="B1038" s="349"/>
      <c r="C1038" s="350"/>
      <c r="D1038" s="17" t="s">
        <v>88</v>
      </c>
      <c r="E1038" s="18"/>
      <c r="F1038" s="26" t="s">
        <v>9</v>
      </c>
      <c r="G1038" s="357"/>
      <c r="H1038" s="346"/>
      <c r="I1038" s="346"/>
    </row>
    <row r="1039" spans="1:9" ht="45">
      <c r="A1039" s="337">
        <v>374</v>
      </c>
      <c r="B1039" s="349" t="s">
        <v>264</v>
      </c>
      <c r="C1039" s="350">
        <v>43568</v>
      </c>
      <c r="D1039" s="17" t="s">
        <v>231</v>
      </c>
      <c r="E1039" s="18" t="s">
        <v>230</v>
      </c>
      <c r="F1039" s="26" t="s">
        <v>9</v>
      </c>
      <c r="G1039" s="357">
        <v>3.4</v>
      </c>
      <c r="H1039" s="346">
        <v>43607</v>
      </c>
      <c r="I1039" s="346">
        <v>43612</v>
      </c>
    </row>
    <row r="1040" spans="1:9" ht="60">
      <c r="A1040" s="339"/>
      <c r="B1040" s="349"/>
      <c r="C1040" s="350"/>
      <c r="D1040" s="17" t="s">
        <v>88</v>
      </c>
      <c r="E1040" s="18"/>
      <c r="F1040" s="26" t="s">
        <v>9</v>
      </c>
      <c r="G1040" s="357"/>
      <c r="H1040" s="346"/>
      <c r="I1040" s="346"/>
    </row>
    <row r="1041" spans="1:9" ht="45">
      <c r="A1041" s="337">
        <v>375</v>
      </c>
      <c r="B1041" s="349" t="s">
        <v>265</v>
      </c>
      <c r="C1041" s="350">
        <v>43589</v>
      </c>
      <c r="D1041" s="17" t="s">
        <v>231</v>
      </c>
      <c r="E1041" s="18" t="s">
        <v>230</v>
      </c>
      <c r="F1041" s="26" t="s">
        <v>9</v>
      </c>
      <c r="G1041" s="357">
        <v>4.72</v>
      </c>
      <c r="H1041" s="346">
        <v>43607</v>
      </c>
      <c r="I1041" s="346">
        <v>43612</v>
      </c>
    </row>
    <row r="1042" spans="1:9" ht="60">
      <c r="A1042" s="339"/>
      <c r="B1042" s="349"/>
      <c r="C1042" s="350"/>
      <c r="D1042" s="17" t="s">
        <v>88</v>
      </c>
      <c r="E1042" s="18"/>
      <c r="F1042" s="26" t="s">
        <v>9</v>
      </c>
      <c r="G1042" s="357"/>
      <c r="H1042" s="346"/>
      <c r="I1042" s="346"/>
    </row>
    <row r="1043" spans="1:9" ht="45">
      <c r="A1043" s="337">
        <v>376</v>
      </c>
      <c r="B1043" s="349" t="s">
        <v>266</v>
      </c>
      <c r="C1043" s="350">
        <v>43575</v>
      </c>
      <c r="D1043" s="17" t="s">
        <v>231</v>
      </c>
      <c r="E1043" s="18" t="s">
        <v>230</v>
      </c>
      <c r="F1043" s="26" t="s">
        <v>9</v>
      </c>
      <c r="G1043" s="357">
        <v>3.38</v>
      </c>
      <c r="H1043" s="346">
        <v>43607</v>
      </c>
      <c r="I1043" s="346">
        <v>43612</v>
      </c>
    </row>
    <row r="1044" spans="1:9" ht="60">
      <c r="A1044" s="339"/>
      <c r="B1044" s="349"/>
      <c r="C1044" s="350"/>
      <c r="D1044" s="17" t="s">
        <v>88</v>
      </c>
      <c r="E1044" s="18"/>
      <c r="F1044" s="26" t="s">
        <v>9</v>
      </c>
      <c r="G1044" s="357"/>
      <c r="H1044" s="346"/>
      <c r="I1044" s="346"/>
    </row>
    <row r="1045" spans="1:9" ht="45">
      <c r="A1045" s="337">
        <v>377</v>
      </c>
      <c r="B1045" s="349" t="s">
        <v>267</v>
      </c>
      <c r="C1045" s="350">
        <v>43554</v>
      </c>
      <c r="D1045" s="17" t="s">
        <v>268</v>
      </c>
      <c r="E1045" s="18" t="s">
        <v>269</v>
      </c>
      <c r="F1045" s="26" t="s">
        <v>9</v>
      </c>
      <c r="G1045" s="357">
        <v>4.97</v>
      </c>
      <c r="H1045" s="346">
        <v>43607</v>
      </c>
      <c r="I1045" s="346">
        <v>43612</v>
      </c>
    </row>
    <row r="1046" spans="1:9" ht="60">
      <c r="A1046" s="339"/>
      <c r="B1046" s="349"/>
      <c r="C1046" s="350"/>
      <c r="D1046" s="17" t="s">
        <v>88</v>
      </c>
      <c r="E1046" s="18"/>
      <c r="F1046" s="26" t="s">
        <v>9</v>
      </c>
      <c r="G1046" s="357"/>
      <c r="H1046" s="346"/>
      <c r="I1046" s="346"/>
    </row>
    <row r="1047" spans="1:9" ht="45">
      <c r="A1047" s="337">
        <v>378</v>
      </c>
      <c r="B1047" s="349" t="s">
        <v>270</v>
      </c>
      <c r="C1047" s="350">
        <v>43589</v>
      </c>
      <c r="D1047" s="17" t="s">
        <v>268</v>
      </c>
      <c r="E1047" s="18" t="s">
        <v>269</v>
      </c>
      <c r="F1047" s="26" t="s">
        <v>9</v>
      </c>
      <c r="G1047" s="357">
        <v>4.91</v>
      </c>
      <c r="H1047" s="346">
        <v>43607</v>
      </c>
      <c r="I1047" s="346">
        <v>43612</v>
      </c>
    </row>
    <row r="1048" spans="1:9" ht="60">
      <c r="A1048" s="339"/>
      <c r="B1048" s="349"/>
      <c r="C1048" s="350"/>
      <c r="D1048" s="17" t="s">
        <v>88</v>
      </c>
      <c r="E1048" s="18"/>
      <c r="F1048" s="26" t="s">
        <v>9</v>
      </c>
      <c r="G1048" s="357"/>
      <c r="H1048" s="346"/>
      <c r="I1048" s="346"/>
    </row>
    <row r="1049" spans="1:9" ht="45">
      <c r="A1049" s="337">
        <v>379</v>
      </c>
      <c r="B1049" s="349" t="s">
        <v>271</v>
      </c>
      <c r="C1049" s="350">
        <v>43561</v>
      </c>
      <c r="D1049" s="17" t="s">
        <v>268</v>
      </c>
      <c r="E1049" s="18" t="s">
        <v>269</v>
      </c>
      <c r="F1049" s="26" t="s">
        <v>9</v>
      </c>
      <c r="G1049" s="357">
        <v>4.9</v>
      </c>
      <c r="H1049" s="346">
        <v>43607</v>
      </c>
      <c r="I1049" s="346">
        <v>43612</v>
      </c>
    </row>
    <row r="1050" spans="1:9" ht="60">
      <c r="A1050" s="339"/>
      <c r="B1050" s="349"/>
      <c r="C1050" s="350"/>
      <c r="D1050" s="17" t="s">
        <v>88</v>
      </c>
      <c r="E1050" s="18"/>
      <c r="F1050" s="26" t="s">
        <v>9</v>
      </c>
      <c r="G1050" s="357"/>
      <c r="H1050" s="346"/>
      <c r="I1050" s="346"/>
    </row>
    <row r="1051" spans="1:9" ht="45">
      <c r="A1051" s="337">
        <v>380</v>
      </c>
      <c r="B1051" s="349" t="s">
        <v>272</v>
      </c>
      <c r="C1051" s="350">
        <v>43543</v>
      </c>
      <c r="D1051" s="17" t="s">
        <v>268</v>
      </c>
      <c r="E1051" s="18" t="s">
        <v>269</v>
      </c>
      <c r="F1051" s="26" t="s">
        <v>9</v>
      </c>
      <c r="G1051" s="357">
        <v>2.92</v>
      </c>
      <c r="H1051" s="346">
        <v>43607</v>
      </c>
      <c r="I1051" s="346">
        <v>43612</v>
      </c>
    </row>
    <row r="1052" spans="1:9" ht="60">
      <c r="A1052" s="339"/>
      <c r="B1052" s="349"/>
      <c r="C1052" s="350"/>
      <c r="D1052" s="17" t="s">
        <v>88</v>
      </c>
      <c r="E1052" s="18"/>
      <c r="F1052" s="26" t="s">
        <v>9</v>
      </c>
      <c r="G1052" s="357"/>
      <c r="H1052" s="346"/>
      <c r="I1052" s="346"/>
    </row>
    <row r="1053" spans="1:9" ht="45">
      <c r="A1053" s="337">
        <v>381</v>
      </c>
      <c r="B1053" s="349" t="s">
        <v>273</v>
      </c>
      <c r="C1053" s="350">
        <v>43575</v>
      </c>
      <c r="D1053" s="17" t="s">
        <v>268</v>
      </c>
      <c r="E1053" s="18" t="s">
        <v>269</v>
      </c>
      <c r="F1053" s="26" t="s">
        <v>9</v>
      </c>
      <c r="G1053" s="357">
        <v>3.31</v>
      </c>
      <c r="H1053" s="346">
        <v>43607</v>
      </c>
      <c r="I1053" s="346">
        <v>43612</v>
      </c>
    </row>
    <row r="1054" spans="1:9" ht="60">
      <c r="A1054" s="339"/>
      <c r="B1054" s="349"/>
      <c r="C1054" s="350"/>
      <c r="D1054" s="17" t="s">
        <v>88</v>
      </c>
      <c r="E1054" s="18"/>
      <c r="F1054" s="26" t="s">
        <v>9</v>
      </c>
      <c r="G1054" s="357"/>
      <c r="H1054" s="346"/>
      <c r="I1054" s="346"/>
    </row>
    <row r="1055" spans="1:9" ht="45">
      <c r="A1055" s="337">
        <v>382</v>
      </c>
      <c r="B1055" s="354" t="s">
        <v>460</v>
      </c>
      <c r="C1055" s="340">
        <v>43461</v>
      </c>
      <c r="D1055" s="17" t="s">
        <v>461</v>
      </c>
      <c r="E1055" s="4" t="s">
        <v>463</v>
      </c>
      <c r="F1055" s="25" t="s">
        <v>9</v>
      </c>
      <c r="G1055" s="343">
        <v>4.8734</v>
      </c>
      <c r="H1055" s="340">
        <v>43620</v>
      </c>
      <c r="I1055" s="340">
        <v>43623</v>
      </c>
    </row>
    <row r="1056" spans="1:9" ht="45">
      <c r="A1056" s="339"/>
      <c r="B1056" s="356"/>
      <c r="C1056" s="342"/>
      <c r="D1056" s="17" t="s">
        <v>462</v>
      </c>
      <c r="E1056" s="4"/>
      <c r="F1056" s="25" t="s">
        <v>9</v>
      </c>
      <c r="G1056" s="345"/>
      <c r="H1056" s="342"/>
      <c r="I1056" s="342"/>
    </row>
    <row r="1057" spans="1:9" ht="45">
      <c r="A1057" s="337">
        <v>383</v>
      </c>
      <c r="B1057" s="354" t="s">
        <v>464</v>
      </c>
      <c r="C1057" s="340">
        <v>43462</v>
      </c>
      <c r="D1057" s="17" t="s">
        <v>461</v>
      </c>
      <c r="E1057" s="4" t="s">
        <v>463</v>
      </c>
      <c r="F1057" s="25" t="s">
        <v>9</v>
      </c>
      <c r="G1057" s="343">
        <v>4.7108</v>
      </c>
      <c r="H1057" s="340">
        <v>43620</v>
      </c>
      <c r="I1057" s="340">
        <v>43623</v>
      </c>
    </row>
    <row r="1058" spans="1:9" ht="45">
      <c r="A1058" s="339"/>
      <c r="B1058" s="356"/>
      <c r="C1058" s="342"/>
      <c r="D1058" s="17" t="s">
        <v>462</v>
      </c>
      <c r="E1058" s="4"/>
      <c r="F1058" s="25" t="s">
        <v>9</v>
      </c>
      <c r="G1058" s="345"/>
      <c r="H1058" s="342"/>
      <c r="I1058" s="342"/>
    </row>
    <row r="1059" spans="1:9" ht="45">
      <c r="A1059" s="337">
        <v>384</v>
      </c>
      <c r="B1059" s="354" t="s">
        <v>465</v>
      </c>
      <c r="C1059" s="340">
        <v>43544</v>
      </c>
      <c r="D1059" s="17" t="s">
        <v>461</v>
      </c>
      <c r="E1059" s="4" t="s">
        <v>463</v>
      </c>
      <c r="F1059" s="25" t="s">
        <v>9</v>
      </c>
      <c r="G1059" s="343">
        <v>4.6235</v>
      </c>
      <c r="H1059" s="340">
        <v>43620</v>
      </c>
      <c r="I1059" s="340">
        <v>43623</v>
      </c>
    </row>
    <row r="1060" spans="1:9" ht="45">
      <c r="A1060" s="339"/>
      <c r="B1060" s="356"/>
      <c r="C1060" s="342"/>
      <c r="D1060" s="17" t="s">
        <v>462</v>
      </c>
      <c r="E1060" s="4"/>
      <c r="F1060" s="25" t="s">
        <v>9</v>
      </c>
      <c r="G1060" s="345"/>
      <c r="H1060" s="342"/>
      <c r="I1060" s="342"/>
    </row>
    <row r="1061" spans="1:9" ht="45">
      <c r="A1061" s="337">
        <v>385</v>
      </c>
      <c r="B1061" s="354" t="s">
        <v>466</v>
      </c>
      <c r="C1061" s="340">
        <v>43457</v>
      </c>
      <c r="D1061" s="17" t="s">
        <v>461</v>
      </c>
      <c r="E1061" s="4" t="s">
        <v>463</v>
      </c>
      <c r="F1061" s="25" t="s">
        <v>9</v>
      </c>
      <c r="G1061" s="343">
        <v>4.5231</v>
      </c>
      <c r="H1061" s="340">
        <v>43620</v>
      </c>
      <c r="I1061" s="340">
        <v>43623</v>
      </c>
    </row>
    <row r="1062" spans="1:9" ht="45">
      <c r="A1062" s="339"/>
      <c r="B1062" s="356"/>
      <c r="C1062" s="342"/>
      <c r="D1062" s="17" t="s">
        <v>462</v>
      </c>
      <c r="E1062" s="4"/>
      <c r="F1062" s="25" t="s">
        <v>9</v>
      </c>
      <c r="G1062" s="345"/>
      <c r="H1062" s="342"/>
      <c r="I1062" s="342"/>
    </row>
    <row r="1063" spans="1:9" ht="45">
      <c r="A1063" s="337">
        <v>386</v>
      </c>
      <c r="B1063" s="354" t="s">
        <v>467</v>
      </c>
      <c r="C1063" s="340">
        <v>43563</v>
      </c>
      <c r="D1063" s="17" t="s">
        <v>461</v>
      </c>
      <c r="E1063" s="4" t="s">
        <v>463</v>
      </c>
      <c r="F1063" s="25" t="s">
        <v>9</v>
      </c>
      <c r="G1063" s="343">
        <v>4.5107</v>
      </c>
      <c r="H1063" s="340">
        <v>43620</v>
      </c>
      <c r="I1063" s="340">
        <v>43623</v>
      </c>
    </row>
    <row r="1064" spans="1:9" ht="45">
      <c r="A1064" s="339"/>
      <c r="B1064" s="356"/>
      <c r="C1064" s="342"/>
      <c r="D1064" s="17" t="s">
        <v>462</v>
      </c>
      <c r="E1064" s="4"/>
      <c r="F1064" s="25" t="s">
        <v>9</v>
      </c>
      <c r="G1064" s="345"/>
      <c r="H1064" s="342"/>
      <c r="I1064" s="342"/>
    </row>
    <row r="1065" spans="1:9" ht="45">
      <c r="A1065" s="337">
        <v>387</v>
      </c>
      <c r="B1065" s="354" t="s">
        <v>468</v>
      </c>
      <c r="C1065" s="340">
        <v>43460</v>
      </c>
      <c r="D1065" s="17" t="s">
        <v>461</v>
      </c>
      <c r="E1065" s="4" t="s">
        <v>463</v>
      </c>
      <c r="F1065" s="25" t="s">
        <v>9</v>
      </c>
      <c r="G1065" s="343">
        <v>4.8253</v>
      </c>
      <c r="H1065" s="340">
        <v>43620</v>
      </c>
      <c r="I1065" s="340">
        <v>43623</v>
      </c>
    </row>
    <row r="1066" spans="1:9" ht="45">
      <c r="A1066" s="339"/>
      <c r="B1066" s="356"/>
      <c r="C1066" s="342"/>
      <c r="D1066" s="17" t="s">
        <v>462</v>
      </c>
      <c r="E1066" s="4"/>
      <c r="F1066" s="25" t="s">
        <v>9</v>
      </c>
      <c r="G1066" s="345"/>
      <c r="H1066" s="342"/>
      <c r="I1066" s="342"/>
    </row>
    <row r="1067" spans="1:9" ht="45">
      <c r="A1067" s="337">
        <v>388</v>
      </c>
      <c r="B1067" s="354" t="s">
        <v>469</v>
      </c>
      <c r="C1067" s="340">
        <v>43563</v>
      </c>
      <c r="D1067" s="17" t="s">
        <v>461</v>
      </c>
      <c r="E1067" s="4" t="s">
        <v>463</v>
      </c>
      <c r="F1067" s="25" t="s">
        <v>9</v>
      </c>
      <c r="G1067" s="343">
        <v>4.7091</v>
      </c>
      <c r="H1067" s="340">
        <v>43620</v>
      </c>
      <c r="I1067" s="340">
        <v>43623</v>
      </c>
    </row>
    <row r="1068" spans="1:9" ht="45">
      <c r="A1068" s="339"/>
      <c r="B1068" s="356"/>
      <c r="C1068" s="342"/>
      <c r="D1068" s="17" t="s">
        <v>462</v>
      </c>
      <c r="E1068" s="4"/>
      <c r="F1068" s="25" t="s">
        <v>9</v>
      </c>
      <c r="G1068" s="345"/>
      <c r="H1068" s="342"/>
      <c r="I1068" s="342"/>
    </row>
    <row r="1069" spans="1:9" ht="45">
      <c r="A1069" s="337">
        <v>389</v>
      </c>
      <c r="B1069" s="354" t="s">
        <v>470</v>
      </c>
      <c r="C1069" s="340">
        <v>43462</v>
      </c>
      <c r="D1069" s="17" t="s">
        <v>461</v>
      </c>
      <c r="E1069" s="4" t="s">
        <v>463</v>
      </c>
      <c r="F1069" s="25" t="s">
        <v>9</v>
      </c>
      <c r="G1069" s="343">
        <v>4.821</v>
      </c>
      <c r="H1069" s="340">
        <v>43620</v>
      </c>
      <c r="I1069" s="340">
        <v>43623</v>
      </c>
    </row>
    <row r="1070" spans="1:9" ht="45">
      <c r="A1070" s="339"/>
      <c r="B1070" s="356"/>
      <c r="C1070" s="342"/>
      <c r="D1070" s="17" t="s">
        <v>462</v>
      </c>
      <c r="E1070" s="4"/>
      <c r="F1070" s="25" t="s">
        <v>9</v>
      </c>
      <c r="G1070" s="345"/>
      <c r="H1070" s="342"/>
      <c r="I1070" s="342"/>
    </row>
    <row r="1071" spans="1:9" ht="45">
      <c r="A1071" s="337">
        <v>390</v>
      </c>
      <c r="B1071" s="354" t="s">
        <v>471</v>
      </c>
      <c r="C1071" s="340">
        <v>43460</v>
      </c>
      <c r="D1071" s="17" t="s">
        <v>461</v>
      </c>
      <c r="E1071" s="4" t="s">
        <v>463</v>
      </c>
      <c r="F1071" s="25" t="s">
        <v>9</v>
      </c>
      <c r="G1071" s="343">
        <v>4.7226</v>
      </c>
      <c r="H1071" s="340">
        <v>43620</v>
      </c>
      <c r="I1071" s="340">
        <v>43623</v>
      </c>
    </row>
    <row r="1072" spans="1:9" ht="45">
      <c r="A1072" s="339"/>
      <c r="B1072" s="356"/>
      <c r="C1072" s="342"/>
      <c r="D1072" s="17" t="s">
        <v>462</v>
      </c>
      <c r="E1072" s="4"/>
      <c r="F1072" s="25" t="s">
        <v>9</v>
      </c>
      <c r="G1072" s="345"/>
      <c r="H1072" s="342"/>
      <c r="I1072" s="342"/>
    </row>
    <row r="1073" spans="1:9" ht="45">
      <c r="A1073" s="337">
        <v>391</v>
      </c>
      <c r="B1073" s="354" t="s">
        <v>472</v>
      </c>
      <c r="C1073" s="340">
        <v>43563</v>
      </c>
      <c r="D1073" s="17" t="s">
        <v>461</v>
      </c>
      <c r="E1073" s="4" t="s">
        <v>463</v>
      </c>
      <c r="F1073" s="25" t="s">
        <v>9</v>
      </c>
      <c r="G1073" s="343">
        <v>4.714</v>
      </c>
      <c r="H1073" s="340">
        <v>43620</v>
      </c>
      <c r="I1073" s="340">
        <v>43623</v>
      </c>
    </row>
    <row r="1074" spans="1:9" ht="45">
      <c r="A1074" s="339"/>
      <c r="B1074" s="356"/>
      <c r="C1074" s="342"/>
      <c r="D1074" s="17" t="s">
        <v>462</v>
      </c>
      <c r="E1074" s="4"/>
      <c r="F1074" s="25" t="s">
        <v>9</v>
      </c>
      <c r="G1074" s="345"/>
      <c r="H1074" s="342"/>
      <c r="I1074" s="342"/>
    </row>
    <row r="1075" spans="1:9" ht="45">
      <c r="A1075" s="337">
        <v>392</v>
      </c>
      <c r="B1075" s="354" t="s">
        <v>473</v>
      </c>
      <c r="C1075" s="340">
        <v>43431</v>
      </c>
      <c r="D1075" s="17" t="s">
        <v>461</v>
      </c>
      <c r="E1075" s="4" t="s">
        <v>463</v>
      </c>
      <c r="F1075" s="25" t="s">
        <v>9</v>
      </c>
      <c r="G1075" s="343">
        <v>4.6426</v>
      </c>
      <c r="H1075" s="340">
        <v>43620</v>
      </c>
      <c r="I1075" s="340">
        <v>43623</v>
      </c>
    </row>
    <row r="1076" spans="1:9" ht="45">
      <c r="A1076" s="339"/>
      <c r="B1076" s="356"/>
      <c r="C1076" s="342"/>
      <c r="D1076" s="17" t="s">
        <v>462</v>
      </c>
      <c r="E1076" s="4"/>
      <c r="F1076" s="25" t="s">
        <v>9</v>
      </c>
      <c r="G1076" s="345"/>
      <c r="H1076" s="342"/>
      <c r="I1076" s="342"/>
    </row>
    <row r="1077" spans="1:9" ht="45">
      <c r="A1077" s="337">
        <v>393</v>
      </c>
      <c r="B1077" s="349" t="s">
        <v>474</v>
      </c>
      <c r="C1077" s="350">
        <v>43575</v>
      </c>
      <c r="D1077" s="17" t="s">
        <v>231</v>
      </c>
      <c r="E1077" s="18" t="s">
        <v>230</v>
      </c>
      <c r="F1077" s="29" t="s">
        <v>9</v>
      </c>
      <c r="G1077" s="357">
        <v>2.95</v>
      </c>
      <c r="H1077" s="346">
        <v>43621</v>
      </c>
      <c r="I1077" s="346">
        <v>43623</v>
      </c>
    </row>
    <row r="1078" spans="1:9" ht="60">
      <c r="A1078" s="339"/>
      <c r="B1078" s="349"/>
      <c r="C1078" s="350"/>
      <c r="D1078" s="17" t="s">
        <v>88</v>
      </c>
      <c r="E1078" s="18"/>
      <c r="F1078" s="29" t="s">
        <v>9</v>
      </c>
      <c r="G1078" s="357"/>
      <c r="H1078" s="346"/>
      <c r="I1078" s="346"/>
    </row>
    <row r="1079" spans="1:9" ht="45">
      <c r="A1079" s="337">
        <v>394</v>
      </c>
      <c r="B1079" s="349" t="s">
        <v>475</v>
      </c>
      <c r="C1079" s="350">
        <v>43575</v>
      </c>
      <c r="D1079" s="17" t="s">
        <v>231</v>
      </c>
      <c r="E1079" s="18" t="s">
        <v>230</v>
      </c>
      <c r="F1079" s="29" t="s">
        <v>9</v>
      </c>
      <c r="G1079" s="357">
        <v>4.27</v>
      </c>
      <c r="H1079" s="346">
        <v>43621</v>
      </c>
      <c r="I1079" s="346">
        <v>43623</v>
      </c>
    </row>
    <row r="1080" spans="1:9" ht="60">
      <c r="A1080" s="339"/>
      <c r="B1080" s="349"/>
      <c r="C1080" s="350"/>
      <c r="D1080" s="17" t="s">
        <v>88</v>
      </c>
      <c r="E1080" s="18"/>
      <c r="F1080" s="29" t="s">
        <v>9</v>
      </c>
      <c r="G1080" s="357"/>
      <c r="H1080" s="346"/>
      <c r="I1080" s="346"/>
    </row>
    <row r="1081" spans="1:9" ht="45">
      <c r="A1081" s="337">
        <v>395</v>
      </c>
      <c r="B1081" s="349" t="s">
        <v>476</v>
      </c>
      <c r="C1081" s="350">
        <v>43603</v>
      </c>
      <c r="D1081" s="17" t="s">
        <v>231</v>
      </c>
      <c r="E1081" s="18" t="s">
        <v>230</v>
      </c>
      <c r="F1081" s="29" t="s">
        <v>9</v>
      </c>
      <c r="G1081" s="357">
        <v>3.59</v>
      </c>
      <c r="H1081" s="346">
        <v>43621</v>
      </c>
      <c r="I1081" s="346">
        <v>43623</v>
      </c>
    </row>
    <row r="1082" spans="1:9" ht="60">
      <c r="A1082" s="339"/>
      <c r="B1082" s="349"/>
      <c r="C1082" s="350"/>
      <c r="D1082" s="17" t="s">
        <v>88</v>
      </c>
      <c r="E1082" s="18"/>
      <c r="F1082" s="29" t="s">
        <v>9</v>
      </c>
      <c r="G1082" s="357"/>
      <c r="H1082" s="346"/>
      <c r="I1082" s="346"/>
    </row>
    <row r="1083" spans="1:9" ht="45">
      <c r="A1083" s="337">
        <v>396</v>
      </c>
      <c r="B1083" s="349" t="s">
        <v>477</v>
      </c>
      <c r="C1083" s="350">
        <v>43596</v>
      </c>
      <c r="D1083" s="17" t="s">
        <v>231</v>
      </c>
      <c r="E1083" s="18" t="s">
        <v>230</v>
      </c>
      <c r="F1083" s="29" t="s">
        <v>9</v>
      </c>
      <c r="G1083" s="357">
        <v>3.47</v>
      </c>
      <c r="H1083" s="346">
        <v>43621</v>
      </c>
      <c r="I1083" s="346">
        <v>43623</v>
      </c>
    </row>
    <row r="1084" spans="1:9" ht="60">
      <c r="A1084" s="339"/>
      <c r="B1084" s="349"/>
      <c r="C1084" s="350"/>
      <c r="D1084" s="17" t="s">
        <v>88</v>
      </c>
      <c r="E1084" s="18"/>
      <c r="F1084" s="29" t="s">
        <v>9</v>
      </c>
      <c r="G1084" s="357"/>
      <c r="H1084" s="346"/>
      <c r="I1084" s="346"/>
    </row>
    <row r="1085" spans="1:9" ht="45">
      <c r="A1085" s="337">
        <v>397</v>
      </c>
      <c r="B1085" s="349" t="s">
        <v>478</v>
      </c>
      <c r="C1085" s="350">
        <v>43603</v>
      </c>
      <c r="D1085" s="17" t="s">
        <v>231</v>
      </c>
      <c r="E1085" s="18" t="s">
        <v>230</v>
      </c>
      <c r="F1085" s="29" t="s">
        <v>9</v>
      </c>
      <c r="G1085" s="357">
        <v>3.54</v>
      </c>
      <c r="H1085" s="346">
        <v>43621</v>
      </c>
      <c r="I1085" s="346">
        <v>43623</v>
      </c>
    </row>
    <row r="1086" spans="1:9" ht="60">
      <c r="A1086" s="339"/>
      <c r="B1086" s="349"/>
      <c r="C1086" s="350"/>
      <c r="D1086" s="17" t="s">
        <v>88</v>
      </c>
      <c r="E1086" s="18"/>
      <c r="F1086" s="29" t="s">
        <v>9</v>
      </c>
      <c r="G1086" s="357"/>
      <c r="H1086" s="346"/>
      <c r="I1086" s="346"/>
    </row>
    <row r="1087" spans="1:9" ht="45">
      <c r="A1087" s="337">
        <v>398</v>
      </c>
      <c r="B1087" s="349" t="s">
        <v>479</v>
      </c>
      <c r="C1087" s="350">
        <v>43537</v>
      </c>
      <c r="D1087" s="17" t="s">
        <v>231</v>
      </c>
      <c r="E1087" s="18" t="s">
        <v>230</v>
      </c>
      <c r="F1087" s="29" t="s">
        <v>9</v>
      </c>
      <c r="G1087" s="357">
        <v>4.95</v>
      </c>
      <c r="H1087" s="346">
        <v>43621</v>
      </c>
      <c r="I1087" s="346">
        <v>43623</v>
      </c>
    </row>
    <row r="1088" spans="1:9" ht="60">
      <c r="A1088" s="339"/>
      <c r="B1088" s="349"/>
      <c r="C1088" s="350"/>
      <c r="D1088" s="17" t="s">
        <v>88</v>
      </c>
      <c r="E1088" s="18"/>
      <c r="F1088" s="29" t="s">
        <v>9</v>
      </c>
      <c r="G1088" s="357"/>
      <c r="H1088" s="346"/>
      <c r="I1088" s="346"/>
    </row>
    <row r="1089" spans="1:9" ht="45">
      <c r="A1089" s="337">
        <v>399</v>
      </c>
      <c r="B1089" s="349" t="s">
        <v>480</v>
      </c>
      <c r="C1089" s="350">
        <v>43569</v>
      </c>
      <c r="D1089" s="17" t="s">
        <v>231</v>
      </c>
      <c r="E1089" s="18" t="s">
        <v>230</v>
      </c>
      <c r="F1089" s="29" t="s">
        <v>9</v>
      </c>
      <c r="G1089" s="357">
        <v>4.48</v>
      </c>
      <c r="H1089" s="346">
        <v>43621</v>
      </c>
      <c r="I1089" s="346">
        <v>43623</v>
      </c>
    </row>
    <row r="1090" spans="1:9" ht="60">
      <c r="A1090" s="339"/>
      <c r="B1090" s="349"/>
      <c r="C1090" s="350"/>
      <c r="D1090" s="17" t="s">
        <v>88</v>
      </c>
      <c r="E1090" s="18"/>
      <c r="F1090" s="29" t="s">
        <v>9</v>
      </c>
      <c r="G1090" s="357"/>
      <c r="H1090" s="346"/>
      <c r="I1090" s="346"/>
    </row>
    <row r="1091" spans="1:9" ht="45">
      <c r="A1091" s="337">
        <v>400</v>
      </c>
      <c r="B1091" s="349" t="s">
        <v>481</v>
      </c>
      <c r="C1091" s="350">
        <v>43559</v>
      </c>
      <c r="D1091" s="17" t="s">
        <v>482</v>
      </c>
      <c r="E1091" s="18" t="s">
        <v>483</v>
      </c>
      <c r="F1091" s="29" t="s">
        <v>9</v>
      </c>
      <c r="G1091" s="357">
        <v>3.82</v>
      </c>
      <c r="H1091" s="346">
        <v>43621</v>
      </c>
      <c r="I1091" s="346">
        <v>43623</v>
      </c>
    </row>
    <row r="1092" spans="1:9" ht="60">
      <c r="A1092" s="339"/>
      <c r="B1092" s="349"/>
      <c r="C1092" s="350"/>
      <c r="D1092" s="17" t="s">
        <v>88</v>
      </c>
      <c r="E1092" s="18"/>
      <c r="F1092" s="29" t="s">
        <v>9</v>
      </c>
      <c r="G1092" s="357"/>
      <c r="H1092" s="346"/>
      <c r="I1092" s="346"/>
    </row>
    <row r="1093" spans="1:9" ht="45">
      <c r="A1093" s="337">
        <v>401</v>
      </c>
      <c r="B1093" s="349" t="s">
        <v>484</v>
      </c>
      <c r="C1093" s="350">
        <v>43589</v>
      </c>
      <c r="D1093" s="17" t="s">
        <v>482</v>
      </c>
      <c r="E1093" s="18" t="s">
        <v>483</v>
      </c>
      <c r="F1093" s="29" t="s">
        <v>9</v>
      </c>
      <c r="G1093" s="357">
        <v>3.51</v>
      </c>
      <c r="H1093" s="346">
        <v>43621</v>
      </c>
      <c r="I1093" s="346">
        <v>43623</v>
      </c>
    </row>
    <row r="1094" spans="1:9" ht="60">
      <c r="A1094" s="339"/>
      <c r="B1094" s="349"/>
      <c r="C1094" s="350"/>
      <c r="D1094" s="17" t="s">
        <v>88</v>
      </c>
      <c r="E1094" s="18"/>
      <c r="F1094" s="29" t="s">
        <v>9</v>
      </c>
      <c r="G1094" s="357"/>
      <c r="H1094" s="346"/>
      <c r="I1094" s="346"/>
    </row>
    <row r="1095" spans="1:9" ht="45">
      <c r="A1095" s="337">
        <v>402</v>
      </c>
      <c r="B1095" s="349" t="s">
        <v>485</v>
      </c>
      <c r="C1095" s="350">
        <v>43575</v>
      </c>
      <c r="D1095" s="17" t="s">
        <v>482</v>
      </c>
      <c r="E1095" s="18" t="s">
        <v>483</v>
      </c>
      <c r="F1095" s="29" t="s">
        <v>9</v>
      </c>
      <c r="G1095" s="357">
        <v>3.2</v>
      </c>
      <c r="H1095" s="346">
        <v>43621</v>
      </c>
      <c r="I1095" s="346">
        <v>43623</v>
      </c>
    </row>
    <row r="1096" spans="1:9" ht="60">
      <c r="A1096" s="339"/>
      <c r="B1096" s="349"/>
      <c r="C1096" s="350"/>
      <c r="D1096" s="17" t="s">
        <v>88</v>
      </c>
      <c r="E1096" s="18"/>
      <c r="F1096" s="29" t="s">
        <v>9</v>
      </c>
      <c r="G1096" s="357"/>
      <c r="H1096" s="346"/>
      <c r="I1096" s="346"/>
    </row>
    <row r="1097" spans="1:9" ht="45">
      <c r="A1097" s="337">
        <v>403</v>
      </c>
      <c r="B1097" s="349" t="s">
        <v>486</v>
      </c>
      <c r="C1097" s="350">
        <v>43568</v>
      </c>
      <c r="D1097" s="17" t="s">
        <v>482</v>
      </c>
      <c r="E1097" s="18" t="s">
        <v>483</v>
      </c>
      <c r="F1097" s="29" t="s">
        <v>9</v>
      </c>
      <c r="G1097" s="357">
        <v>3.76</v>
      </c>
      <c r="H1097" s="346">
        <v>43621</v>
      </c>
      <c r="I1097" s="346">
        <v>43623</v>
      </c>
    </row>
    <row r="1098" spans="1:9" ht="60">
      <c r="A1098" s="339"/>
      <c r="B1098" s="349"/>
      <c r="C1098" s="350"/>
      <c r="D1098" s="17" t="s">
        <v>88</v>
      </c>
      <c r="E1098" s="18"/>
      <c r="F1098" s="29" t="s">
        <v>9</v>
      </c>
      <c r="G1098" s="357"/>
      <c r="H1098" s="346"/>
      <c r="I1098" s="346"/>
    </row>
    <row r="1099" spans="1:9" ht="45">
      <c r="A1099" s="337">
        <v>404</v>
      </c>
      <c r="B1099" s="349" t="s">
        <v>487</v>
      </c>
      <c r="C1099" s="350">
        <v>43611</v>
      </c>
      <c r="D1099" s="17" t="s">
        <v>482</v>
      </c>
      <c r="E1099" s="18" t="s">
        <v>483</v>
      </c>
      <c r="F1099" s="29" t="s">
        <v>9</v>
      </c>
      <c r="G1099" s="357">
        <v>3.96</v>
      </c>
      <c r="H1099" s="346">
        <v>43621</v>
      </c>
      <c r="I1099" s="346">
        <v>43623</v>
      </c>
    </row>
    <row r="1100" spans="1:9" ht="60">
      <c r="A1100" s="339"/>
      <c r="B1100" s="349"/>
      <c r="C1100" s="350"/>
      <c r="D1100" s="17" t="s">
        <v>88</v>
      </c>
      <c r="E1100" s="18"/>
      <c r="F1100" s="29" t="s">
        <v>9</v>
      </c>
      <c r="G1100" s="357"/>
      <c r="H1100" s="346"/>
      <c r="I1100" s="346"/>
    </row>
    <row r="1101" spans="1:9" ht="45">
      <c r="A1101" s="337">
        <v>405</v>
      </c>
      <c r="B1101" s="349" t="s">
        <v>488</v>
      </c>
      <c r="C1101" s="350">
        <v>43603</v>
      </c>
      <c r="D1101" s="17" t="s">
        <v>482</v>
      </c>
      <c r="E1101" s="18" t="s">
        <v>483</v>
      </c>
      <c r="F1101" s="29" t="s">
        <v>9</v>
      </c>
      <c r="G1101" s="357">
        <v>3.75</v>
      </c>
      <c r="H1101" s="346">
        <v>43621</v>
      </c>
      <c r="I1101" s="346">
        <v>43623</v>
      </c>
    </row>
    <row r="1102" spans="1:9" ht="60">
      <c r="A1102" s="339"/>
      <c r="B1102" s="349"/>
      <c r="C1102" s="350"/>
      <c r="D1102" s="17" t="s">
        <v>88</v>
      </c>
      <c r="E1102" s="18"/>
      <c r="F1102" s="29" t="s">
        <v>9</v>
      </c>
      <c r="G1102" s="357"/>
      <c r="H1102" s="346"/>
      <c r="I1102" s="346"/>
    </row>
    <row r="1103" spans="1:9" ht="45">
      <c r="A1103" s="337">
        <v>406</v>
      </c>
      <c r="B1103" s="349" t="s">
        <v>489</v>
      </c>
      <c r="C1103" s="350">
        <v>43596</v>
      </c>
      <c r="D1103" s="17" t="s">
        <v>482</v>
      </c>
      <c r="E1103" s="18" t="s">
        <v>483</v>
      </c>
      <c r="F1103" s="29" t="s">
        <v>9</v>
      </c>
      <c r="G1103" s="357">
        <v>4.76</v>
      </c>
      <c r="H1103" s="346">
        <v>43621</v>
      </c>
      <c r="I1103" s="346">
        <v>43623</v>
      </c>
    </row>
    <row r="1104" spans="1:9" ht="60">
      <c r="A1104" s="339"/>
      <c r="B1104" s="349"/>
      <c r="C1104" s="350"/>
      <c r="D1104" s="17" t="s">
        <v>88</v>
      </c>
      <c r="E1104" s="18"/>
      <c r="F1104" s="29" t="s">
        <v>9</v>
      </c>
      <c r="G1104" s="357"/>
      <c r="H1104" s="346"/>
      <c r="I1104" s="346"/>
    </row>
    <row r="1105" spans="1:9" ht="45">
      <c r="A1105" s="337">
        <v>407</v>
      </c>
      <c r="B1105" s="349" t="s">
        <v>490</v>
      </c>
      <c r="C1105" s="350">
        <v>43512</v>
      </c>
      <c r="D1105" s="17" t="s">
        <v>482</v>
      </c>
      <c r="E1105" s="18" t="s">
        <v>483</v>
      </c>
      <c r="F1105" s="29" t="s">
        <v>9</v>
      </c>
      <c r="G1105" s="357">
        <v>4.32</v>
      </c>
      <c r="H1105" s="346">
        <v>43621</v>
      </c>
      <c r="I1105" s="346">
        <v>43623</v>
      </c>
    </row>
    <row r="1106" spans="1:9" ht="60">
      <c r="A1106" s="339"/>
      <c r="B1106" s="349"/>
      <c r="C1106" s="350"/>
      <c r="D1106" s="17" t="s">
        <v>88</v>
      </c>
      <c r="E1106" s="18"/>
      <c r="F1106" s="29" t="s">
        <v>9</v>
      </c>
      <c r="G1106" s="357"/>
      <c r="H1106" s="346"/>
      <c r="I1106" s="346"/>
    </row>
    <row r="1107" spans="1:9" ht="45">
      <c r="A1107" s="337">
        <v>408</v>
      </c>
      <c r="B1107" s="349" t="s">
        <v>491</v>
      </c>
      <c r="C1107" s="350">
        <v>43610</v>
      </c>
      <c r="D1107" s="17" t="s">
        <v>482</v>
      </c>
      <c r="E1107" s="18" t="s">
        <v>483</v>
      </c>
      <c r="F1107" s="29" t="s">
        <v>9</v>
      </c>
      <c r="G1107" s="357">
        <v>4.94</v>
      </c>
      <c r="H1107" s="346">
        <v>43621</v>
      </c>
      <c r="I1107" s="346">
        <v>43623</v>
      </c>
    </row>
    <row r="1108" spans="1:9" ht="60">
      <c r="A1108" s="339"/>
      <c r="B1108" s="349"/>
      <c r="C1108" s="350"/>
      <c r="D1108" s="17" t="s">
        <v>88</v>
      </c>
      <c r="E1108" s="18"/>
      <c r="F1108" s="29" t="s">
        <v>9</v>
      </c>
      <c r="G1108" s="357"/>
      <c r="H1108" s="346"/>
      <c r="I1108" s="346"/>
    </row>
    <row r="1109" spans="1:9" ht="45">
      <c r="A1109" s="337">
        <v>409</v>
      </c>
      <c r="B1109" s="349" t="s">
        <v>492</v>
      </c>
      <c r="C1109" s="350">
        <v>43610</v>
      </c>
      <c r="D1109" s="17" t="s">
        <v>482</v>
      </c>
      <c r="E1109" s="18" t="s">
        <v>483</v>
      </c>
      <c r="F1109" s="29" t="s">
        <v>9</v>
      </c>
      <c r="G1109" s="357">
        <v>4.45</v>
      </c>
      <c r="H1109" s="346">
        <v>43621</v>
      </c>
      <c r="I1109" s="346">
        <v>43623</v>
      </c>
    </row>
    <row r="1110" spans="1:9" ht="60">
      <c r="A1110" s="339"/>
      <c r="B1110" s="349"/>
      <c r="C1110" s="350"/>
      <c r="D1110" s="17" t="s">
        <v>88</v>
      </c>
      <c r="E1110" s="18"/>
      <c r="F1110" s="29" t="s">
        <v>9</v>
      </c>
      <c r="G1110" s="357"/>
      <c r="H1110" s="346"/>
      <c r="I1110" s="346"/>
    </row>
    <row r="1111" spans="1:9" ht="45">
      <c r="A1111" s="337">
        <v>410</v>
      </c>
      <c r="B1111" s="349" t="s">
        <v>493</v>
      </c>
      <c r="C1111" s="350">
        <v>43600</v>
      </c>
      <c r="D1111" s="17" t="s">
        <v>482</v>
      </c>
      <c r="E1111" s="18" t="s">
        <v>483</v>
      </c>
      <c r="F1111" s="29" t="s">
        <v>9</v>
      </c>
      <c r="G1111" s="357">
        <v>3.57</v>
      </c>
      <c r="H1111" s="346">
        <v>43621</v>
      </c>
      <c r="I1111" s="346">
        <v>43623</v>
      </c>
    </row>
    <row r="1112" spans="1:9" ht="60">
      <c r="A1112" s="339"/>
      <c r="B1112" s="349"/>
      <c r="C1112" s="350"/>
      <c r="D1112" s="17" t="s">
        <v>88</v>
      </c>
      <c r="E1112" s="18"/>
      <c r="F1112" s="29" t="s">
        <v>9</v>
      </c>
      <c r="G1112" s="357"/>
      <c r="H1112" s="346"/>
      <c r="I1112" s="346"/>
    </row>
    <row r="1113" spans="1:9" ht="45">
      <c r="A1113" s="337">
        <v>411</v>
      </c>
      <c r="B1113" s="349" t="s">
        <v>494</v>
      </c>
      <c r="C1113" s="350">
        <v>43600</v>
      </c>
      <c r="D1113" s="17" t="s">
        <v>482</v>
      </c>
      <c r="E1113" s="18" t="s">
        <v>483</v>
      </c>
      <c r="F1113" s="29" t="s">
        <v>9</v>
      </c>
      <c r="G1113" s="357">
        <v>3.47</v>
      </c>
      <c r="H1113" s="346">
        <v>43621</v>
      </c>
      <c r="I1113" s="346">
        <v>43623</v>
      </c>
    </row>
    <row r="1114" spans="1:9" ht="60">
      <c r="A1114" s="339"/>
      <c r="B1114" s="349"/>
      <c r="C1114" s="350"/>
      <c r="D1114" s="17" t="s">
        <v>88</v>
      </c>
      <c r="E1114" s="18"/>
      <c r="F1114" s="29" t="s">
        <v>9</v>
      </c>
      <c r="G1114" s="357"/>
      <c r="H1114" s="346"/>
      <c r="I1114" s="346"/>
    </row>
    <row r="1115" spans="1:9" ht="45">
      <c r="A1115" s="337">
        <v>412</v>
      </c>
      <c r="B1115" s="349" t="s">
        <v>495</v>
      </c>
      <c r="C1115" s="350">
        <v>43604</v>
      </c>
      <c r="D1115" s="17" t="s">
        <v>482</v>
      </c>
      <c r="E1115" s="18" t="s">
        <v>483</v>
      </c>
      <c r="F1115" s="29" t="s">
        <v>9</v>
      </c>
      <c r="G1115" s="357">
        <v>2.67</v>
      </c>
      <c r="H1115" s="346">
        <v>43621</v>
      </c>
      <c r="I1115" s="346">
        <v>43623</v>
      </c>
    </row>
    <row r="1116" spans="1:9" ht="60">
      <c r="A1116" s="339"/>
      <c r="B1116" s="349"/>
      <c r="C1116" s="350"/>
      <c r="D1116" s="17" t="s">
        <v>88</v>
      </c>
      <c r="E1116" s="18"/>
      <c r="F1116" s="29" t="s">
        <v>9</v>
      </c>
      <c r="G1116" s="357"/>
      <c r="H1116" s="346"/>
      <c r="I1116" s="346"/>
    </row>
    <row r="1117" spans="1:9" ht="45">
      <c r="A1117" s="337">
        <v>413</v>
      </c>
      <c r="B1117" s="349" t="s">
        <v>496</v>
      </c>
      <c r="C1117" s="350">
        <v>43569</v>
      </c>
      <c r="D1117" s="17" t="s">
        <v>231</v>
      </c>
      <c r="E1117" s="18" t="s">
        <v>230</v>
      </c>
      <c r="F1117" s="29" t="s">
        <v>9</v>
      </c>
      <c r="G1117" s="357">
        <v>3.4</v>
      </c>
      <c r="H1117" s="346">
        <v>43621</v>
      </c>
      <c r="I1117" s="346">
        <v>43623</v>
      </c>
    </row>
    <row r="1118" spans="1:9" ht="60">
      <c r="A1118" s="339"/>
      <c r="B1118" s="349"/>
      <c r="C1118" s="350"/>
      <c r="D1118" s="17" t="s">
        <v>88</v>
      </c>
      <c r="E1118" s="18"/>
      <c r="F1118" s="29" t="s">
        <v>9</v>
      </c>
      <c r="G1118" s="357"/>
      <c r="H1118" s="346"/>
      <c r="I1118" s="346"/>
    </row>
    <row r="1119" spans="1:9" ht="45">
      <c r="A1119" s="337">
        <v>414</v>
      </c>
      <c r="B1119" s="349" t="s">
        <v>497</v>
      </c>
      <c r="C1119" s="350">
        <v>43568</v>
      </c>
      <c r="D1119" s="17" t="s">
        <v>482</v>
      </c>
      <c r="E1119" s="18" t="s">
        <v>483</v>
      </c>
      <c r="F1119" s="30" t="s">
        <v>9</v>
      </c>
      <c r="G1119" s="357">
        <v>3.27</v>
      </c>
      <c r="H1119" s="346">
        <v>43621</v>
      </c>
      <c r="I1119" s="346">
        <v>43627</v>
      </c>
    </row>
    <row r="1120" spans="1:9" ht="60">
      <c r="A1120" s="339"/>
      <c r="B1120" s="349"/>
      <c r="C1120" s="350"/>
      <c r="D1120" s="17" t="s">
        <v>88</v>
      </c>
      <c r="E1120" s="18"/>
      <c r="F1120" s="30" t="s">
        <v>9</v>
      </c>
      <c r="G1120" s="357"/>
      <c r="H1120" s="346"/>
      <c r="I1120" s="346"/>
    </row>
    <row r="1121" spans="1:9" ht="45">
      <c r="A1121" s="337">
        <v>415</v>
      </c>
      <c r="B1121" s="349" t="s">
        <v>498</v>
      </c>
      <c r="C1121" s="350">
        <v>43588</v>
      </c>
      <c r="D1121" s="17" t="s">
        <v>482</v>
      </c>
      <c r="E1121" s="18" t="s">
        <v>483</v>
      </c>
      <c r="F1121" s="30" t="s">
        <v>9</v>
      </c>
      <c r="G1121" s="357">
        <v>3.56</v>
      </c>
      <c r="H1121" s="346">
        <v>43621</v>
      </c>
      <c r="I1121" s="346">
        <v>43627</v>
      </c>
    </row>
    <row r="1122" spans="1:9" ht="60">
      <c r="A1122" s="339"/>
      <c r="B1122" s="349"/>
      <c r="C1122" s="350"/>
      <c r="D1122" s="17" t="s">
        <v>88</v>
      </c>
      <c r="E1122" s="18"/>
      <c r="F1122" s="30" t="s">
        <v>9</v>
      </c>
      <c r="G1122" s="357"/>
      <c r="H1122" s="346"/>
      <c r="I1122" s="346"/>
    </row>
    <row r="1123" spans="1:9" ht="45">
      <c r="A1123" s="337">
        <v>416</v>
      </c>
      <c r="B1123" s="349" t="s">
        <v>499</v>
      </c>
      <c r="C1123" s="350">
        <v>43596</v>
      </c>
      <c r="D1123" s="17" t="s">
        <v>482</v>
      </c>
      <c r="E1123" s="18" t="s">
        <v>483</v>
      </c>
      <c r="F1123" s="30" t="s">
        <v>9</v>
      </c>
      <c r="G1123" s="357">
        <v>3.13</v>
      </c>
      <c r="H1123" s="346">
        <v>43621</v>
      </c>
      <c r="I1123" s="346">
        <v>43627</v>
      </c>
    </row>
    <row r="1124" spans="1:9" ht="60">
      <c r="A1124" s="339"/>
      <c r="B1124" s="349"/>
      <c r="C1124" s="350"/>
      <c r="D1124" s="17" t="s">
        <v>88</v>
      </c>
      <c r="E1124" s="18"/>
      <c r="F1124" s="30" t="s">
        <v>9</v>
      </c>
      <c r="G1124" s="357"/>
      <c r="H1124" s="346"/>
      <c r="I1124" s="346"/>
    </row>
    <row r="1125" spans="1:9" ht="45">
      <c r="A1125" s="337">
        <v>417</v>
      </c>
      <c r="B1125" s="349" t="s">
        <v>500</v>
      </c>
      <c r="C1125" s="350">
        <v>43588</v>
      </c>
      <c r="D1125" s="17" t="s">
        <v>482</v>
      </c>
      <c r="E1125" s="18" t="s">
        <v>483</v>
      </c>
      <c r="F1125" s="30" t="s">
        <v>9</v>
      </c>
      <c r="G1125" s="357">
        <v>4.38</v>
      </c>
      <c r="H1125" s="346">
        <v>43621</v>
      </c>
      <c r="I1125" s="346">
        <v>43627</v>
      </c>
    </row>
    <row r="1126" spans="1:9" ht="60">
      <c r="A1126" s="339"/>
      <c r="B1126" s="349"/>
      <c r="C1126" s="350"/>
      <c r="D1126" s="17" t="s">
        <v>88</v>
      </c>
      <c r="E1126" s="18"/>
      <c r="F1126" s="30" t="s">
        <v>9</v>
      </c>
      <c r="G1126" s="357"/>
      <c r="H1126" s="346"/>
      <c r="I1126" s="346"/>
    </row>
    <row r="1127" spans="1:9" ht="45">
      <c r="A1127" s="337">
        <v>418</v>
      </c>
      <c r="B1127" s="349" t="s">
        <v>501</v>
      </c>
      <c r="C1127" s="350">
        <v>43575</v>
      </c>
      <c r="D1127" s="17" t="s">
        <v>502</v>
      </c>
      <c r="E1127" s="18" t="s">
        <v>230</v>
      </c>
      <c r="F1127" s="30" t="s">
        <v>9</v>
      </c>
      <c r="G1127" s="357">
        <v>4.4</v>
      </c>
      <c r="H1127" s="346">
        <v>43621</v>
      </c>
      <c r="I1127" s="346">
        <v>43627</v>
      </c>
    </row>
    <row r="1128" spans="1:9" ht="60">
      <c r="A1128" s="339"/>
      <c r="B1128" s="349"/>
      <c r="C1128" s="350"/>
      <c r="D1128" s="17" t="s">
        <v>88</v>
      </c>
      <c r="E1128" s="18"/>
      <c r="F1128" s="30" t="s">
        <v>9</v>
      </c>
      <c r="G1128" s="357"/>
      <c r="H1128" s="346"/>
      <c r="I1128" s="346"/>
    </row>
    <row r="1129" spans="1:9" ht="45">
      <c r="A1129" s="337">
        <v>419</v>
      </c>
      <c r="B1129" s="349" t="s">
        <v>503</v>
      </c>
      <c r="C1129" s="350">
        <v>43576</v>
      </c>
      <c r="D1129" s="17" t="s">
        <v>502</v>
      </c>
      <c r="E1129" s="18" t="s">
        <v>230</v>
      </c>
      <c r="F1129" s="30" t="s">
        <v>9</v>
      </c>
      <c r="G1129" s="357">
        <v>4.45</v>
      </c>
      <c r="H1129" s="346">
        <v>43621</v>
      </c>
      <c r="I1129" s="346">
        <v>43627</v>
      </c>
    </row>
    <row r="1130" spans="1:9" ht="60">
      <c r="A1130" s="339"/>
      <c r="B1130" s="349"/>
      <c r="C1130" s="350"/>
      <c r="D1130" s="17" t="s">
        <v>88</v>
      </c>
      <c r="E1130" s="18"/>
      <c r="F1130" s="30" t="s">
        <v>9</v>
      </c>
      <c r="G1130" s="357"/>
      <c r="H1130" s="346"/>
      <c r="I1130" s="346"/>
    </row>
    <row r="1131" spans="1:9" ht="45">
      <c r="A1131" s="337">
        <v>420</v>
      </c>
      <c r="B1131" s="349" t="s">
        <v>504</v>
      </c>
      <c r="C1131" s="350">
        <v>43618</v>
      </c>
      <c r="D1131" s="17" t="s">
        <v>502</v>
      </c>
      <c r="E1131" s="18" t="s">
        <v>230</v>
      </c>
      <c r="F1131" s="31" t="s">
        <v>9</v>
      </c>
      <c r="G1131" s="357">
        <v>3.41</v>
      </c>
      <c r="H1131" s="346">
        <v>43627</v>
      </c>
      <c r="I1131" s="346">
        <v>43628</v>
      </c>
    </row>
    <row r="1132" spans="1:9" ht="60">
      <c r="A1132" s="339"/>
      <c r="B1132" s="349"/>
      <c r="C1132" s="350"/>
      <c r="D1132" s="17" t="s">
        <v>88</v>
      </c>
      <c r="E1132" s="18"/>
      <c r="F1132" s="31" t="s">
        <v>9</v>
      </c>
      <c r="G1132" s="357"/>
      <c r="H1132" s="346"/>
      <c r="I1132" s="346"/>
    </row>
    <row r="1133" spans="1:9" ht="45">
      <c r="A1133" s="337">
        <v>421</v>
      </c>
      <c r="B1133" s="349" t="s">
        <v>505</v>
      </c>
      <c r="C1133" s="350">
        <v>43618</v>
      </c>
      <c r="D1133" s="17" t="s">
        <v>502</v>
      </c>
      <c r="E1133" s="18" t="s">
        <v>230</v>
      </c>
      <c r="F1133" s="31" t="s">
        <v>9</v>
      </c>
      <c r="G1133" s="357">
        <v>4.6</v>
      </c>
      <c r="H1133" s="346">
        <v>43627</v>
      </c>
      <c r="I1133" s="346">
        <v>43628</v>
      </c>
    </row>
    <row r="1134" spans="1:9" ht="60">
      <c r="A1134" s="339"/>
      <c r="B1134" s="349"/>
      <c r="C1134" s="350"/>
      <c r="D1134" s="17" t="s">
        <v>88</v>
      </c>
      <c r="E1134" s="18"/>
      <c r="F1134" s="31" t="s">
        <v>9</v>
      </c>
      <c r="G1134" s="357"/>
      <c r="H1134" s="346"/>
      <c r="I1134" s="346"/>
    </row>
    <row r="1135" spans="1:9" ht="45">
      <c r="A1135" s="337">
        <v>422</v>
      </c>
      <c r="B1135" s="349" t="s">
        <v>515</v>
      </c>
      <c r="C1135" s="350">
        <v>43616</v>
      </c>
      <c r="D1135" s="17" t="s">
        <v>506</v>
      </c>
      <c r="E1135" s="18" t="s">
        <v>483</v>
      </c>
      <c r="F1135" s="32" t="s">
        <v>9</v>
      </c>
      <c r="G1135" s="357">
        <v>4.64</v>
      </c>
      <c r="H1135" s="346">
        <v>43627</v>
      </c>
      <c r="I1135" s="346">
        <v>43628</v>
      </c>
    </row>
    <row r="1136" spans="1:9" ht="60">
      <c r="A1136" s="339"/>
      <c r="B1136" s="349"/>
      <c r="C1136" s="350"/>
      <c r="D1136" s="17" t="s">
        <v>88</v>
      </c>
      <c r="E1136" s="18"/>
      <c r="F1136" s="32" t="s">
        <v>9</v>
      </c>
      <c r="G1136" s="357"/>
      <c r="H1136" s="346"/>
      <c r="I1136" s="346"/>
    </row>
    <row r="1137" spans="1:9" ht="45">
      <c r="A1137" s="337">
        <v>423</v>
      </c>
      <c r="B1137" s="349" t="s">
        <v>507</v>
      </c>
      <c r="C1137" s="350">
        <v>43610</v>
      </c>
      <c r="D1137" s="17" t="s">
        <v>506</v>
      </c>
      <c r="E1137" s="18" t="s">
        <v>483</v>
      </c>
      <c r="F1137" s="31" t="s">
        <v>9</v>
      </c>
      <c r="G1137" s="357">
        <v>4.94</v>
      </c>
      <c r="H1137" s="346">
        <v>43627</v>
      </c>
      <c r="I1137" s="346">
        <v>43628</v>
      </c>
    </row>
    <row r="1138" spans="1:9" ht="60">
      <c r="A1138" s="339"/>
      <c r="B1138" s="349"/>
      <c r="C1138" s="350"/>
      <c r="D1138" s="17" t="s">
        <v>88</v>
      </c>
      <c r="E1138" s="18"/>
      <c r="F1138" s="31" t="s">
        <v>9</v>
      </c>
      <c r="G1138" s="357"/>
      <c r="H1138" s="346"/>
      <c r="I1138" s="346"/>
    </row>
    <row r="1139" spans="1:9" ht="45">
      <c r="A1139" s="337">
        <v>424</v>
      </c>
      <c r="B1139" s="349" t="s">
        <v>508</v>
      </c>
      <c r="C1139" s="350">
        <v>43604</v>
      </c>
      <c r="D1139" s="17" t="s">
        <v>509</v>
      </c>
      <c r="E1139" s="18" t="s">
        <v>510</v>
      </c>
      <c r="F1139" s="31" t="s">
        <v>9</v>
      </c>
      <c r="G1139" s="357">
        <v>5.3734</v>
      </c>
      <c r="H1139" s="346">
        <v>43627</v>
      </c>
      <c r="I1139" s="346">
        <v>43628</v>
      </c>
    </row>
    <row r="1140" spans="1:9" ht="60">
      <c r="A1140" s="339"/>
      <c r="B1140" s="349"/>
      <c r="C1140" s="350"/>
      <c r="D1140" s="17" t="s">
        <v>88</v>
      </c>
      <c r="E1140" s="18"/>
      <c r="F1140" s="31" t="s">
        <v>9</v>
      </c>
      <c r="G1140" s="357"/>
      <c r="H1140" s="346"/>
      <c r="I1140" s="346"/>
    </row>
    <row r="1141" spans="1:9" ht="45">
      <c r="A1141" s="337">
        <v>425</v>
      </c>
      <c r="B1141" s="349" t="s">
        <v>511</v>
      </c>
      <c r="C1141" s="350">
        <v>43454</v>
      </c>
      <c r="D1141" s="17" t="s">
        <v>509</v>
      </c>
      <c r="E1141" s="18" t="s">
        <v>510</v>
      </c>
      <c r="F1141" s="31" t="s">
        <v>9</v>
      </c>
      <c r="G1141" s="357">
        <v>4.3547</v>
      </c>
      <c r="H1141" s="346">
        <v>43627</v>
      </c>
      <c r="I1141" s="346">
        <v>43628</v>
      </c>
    </row>
    <row r="1142" spans="1:9" ht="60">
      <c r="A1142" s="339"/>
      <c r="B1142" s="349"/>
      <c r="C1142" s="350"/>
      <c r="D1142" s="17" t="s">
        <v>88</v>
      </c>
      <c r="E1142" s="18"/>
      <c r="F1142" s="31" t="s">
        <v>9</v>
      </c>
      <c r="G1142" s="357"/>
      <c r="H1142" s="346"/>
      <c r="I1142" s="346"/>
    </row>
    <row r="1143" spans="1:9" ht="45">
      <c r="A1143" s="337">
        <v>426</v>
      </c>
      <c r="B1143" s="349" t="s">
        <v>512</v>
      </c>
      <c r="C1143" s="350">
        <v>43364</v>
      </c>
      <c r="D1143" s="17" t="s">
        <v>513</v>
      </c>
      <c r="E1143" s="18" t="s">
        <v>514</v>
      </c>
      <c r="F1143" s="31" t="s">
        <v>9</v>
      </c>
      <c r="G1143" s="357">
        <v>4.3874</v>
      </c>
      <c r="H1143" s="346">
        <v>43627</v>
      </c>
      <c r="I1143" s="346">
        <v>43628</v>
      </c>
    </row>
    <row r="1144" spans="1:9" ht="60">
      <c r="A1144" s="339"/>
      <c r="B1144" s="349"/>
      <c r="C1144" s="350"/>
      <c r="D1144" s="17" t="s">
        <v>88</v>
      </c>
      <c r="E1144" s="18"/>
      <c r="F1144" s="31" t="s">
        <v>9</v>
      </c>
      <c r="G1144" s="357"/>
      <c r="H1144" s="346"/>
      <c r="I1144" s="346"/>
    </row>
    <row r="1145" spans="1:9" ht="45">
      <c r="A1145" s="337">
        <v>427</v>
      </c>
      <c r="B1145" s="349" t="s">
        <v>661</v>
      </c>
      <c r="C1145" s="350">
        <v>43364</v>
      </c>
      <c r="D1145" s="17" t="s">
        <v>513</v>
      </c>
      <c r="E1145" s="18" t="s">
        <v>514</v>
      </c>
      <c r="F1145" s="33" t="s">
        <v>9</v>
      </c>
      <c r="G1145" s="357">
        <v>4.4512</v>
      </c>
      <c r="H1145" s="346">
        <v>43630</v>
      </c>
      <c r="I1145" s="346">
        <v>43634</v>
      </c>
    </row>
    <row r="1146" spans="1:9" ht="60">
      <c r="A1146" s="339"/>
      <c r="B1146" s="349"/>
      <c r="C1146" s="350"/>
      <c r="D1146" s="17" t="s">
        <v>88</v>
      </c>
      <c r="E1146" s="18"/>
      <c r="F1146" s="33" t="s">
        <v>9</v>
      </c>
      <c r="G1146" s="357"/>
      <c r="H1146" s="346"/>
      <c r="I1146" s="346"/>
    </row>
    <row r="1147" spans="1:9" ht="45">
      <c r="A1147" s="337">
        <v>428</v>
      </c>
      <c r="B1147" s="349" t="s">
        <v>516</v>
      </c>
      <c r="C1147" s="350">
        <v>43568</v>
      </c>
      <c r="D1147" s="17" t="s">
        <v>506</v>
      </c>
      <c r="E1147" s="18" t="s">
        <v>483</v>
      </c>
      <c r="F1147" s="34" t="s">
        <v>9</v>
      </c>
      <c r="G1147" s="357">
        <v>4.06</v>
      </c>
      <c r="H1147" s="346">
        <v>43636</v>
      </c>
      <c r="I1147" s="346">
        <v>43643</v>
      </c>
    </row>
    <row r="1148" spans="1:9" ht="60">
      <c r="A1148" s="339"/>
      <c r="B1148" s="349"/>
      <c r="C1148" s="350"/>
      <c r="D1148" s="17" t="s">
        <v>88</v>
      </c>
      <c r="E1148" s="18"/>
      <c r="F1148" s="34" t="s">
        <v>9</v>
      </c>
      <c r="G1148" s="357"/>
      <c r="H1148" s="346"/>
      <c r="I1148" s="346"/>
    </row>
    <row r="1149" spans="1:9" ht="45">
      <c r="A1149" s="337">
        <v>429</v>
      </c>
      <c r="B1149" s="349" t="s">
        <v>517</v>
      </c>
      <c r="C1149" s="350">
        <v>43624</v>
      </c>
      <c r="D1149" s="17" t="s">
        <v>506</v>
      </c>
      <c r="E1149" s="18" t="s">
        <v>483</v>
      </c>
      <c r="F1149" s="34" t="s">
        <v>9</v>
      </c>
      <c r="G1149" s="357">
        <v>4.26</v>
      </c>
      <c r="H1149" s="346">
        <v>43636</v>
      </c>
      <c r="I1149" s="346" t="s">
        <v>530</v>
      </c>
    </row>
    <row r="1150" spans="1:9" ht="60">
      <c r="A1150" s="339"/>
      <c r="B1150" s="349"/>
      <c r="C1150" s="350"/>
      <c r="D1150" s="17" t="s">
        <v>88</v>
      </c>
      <c r="E1150" s="18"/>
      <c r="F1150" s="34" t="s">
        <v>9</v>
      </c>
      <c r="G1150" s="357"/>
      <c r="H1150" s="346"/>
      <c r="I1150" s="346"/>
    </row>
    <row r="1151" spans="1:9" ht="45">
      <c r="A1151" s="337">
        <v>430</v>
      </c>
      <c r="B1151" s="349" t="s">
        <v>518</v>
      </c>
      <c r="C1151" s="350">
        <v>43624</v>
      </c>
      <c r="D1151" s="17" t="s">
        <v>506</v>
      </c>
      <c r="E1151" s="18" t="s">
        <v>483</v>
      </c>
      <c r="F1151" s="34" t="s">
        <v>9</v>
      </c>
      <c r="G1151" s="357">
        <v>4.94</v>
      </c>
      <c r="H1151" s="346">
        <v>43636</v>
      </c>
      <c r="I1151" s="346">
        <v>43643</v>
      </c>
    </row>
    <row r="1152" spans="1:9" ht="60">
      <c r="A1152" s="339"/>
      <c r="B1152" s="349"/>
      <c r="C1152" s="350"/>
      <c r="D1152" s="17" t="s">
        <v>88</v>
      </c>
      <c r="E1152" s="18"/>
      <c r="F1152" s="34" t="s">
        <v>9</v>
      </c>
      <c r="G1152" s="357"/>
      <c r="H1152" s="346"/>
      <c r="I1152" s="346"/>
    </row>
    <row r="1153" spans="1:9" ht="45">
      <c r="A1153" s="337">
        <v>431</v>
      </c>
      <c r="B1153" s="349" t="s">
        <v>519</v>
      </c>
      <c r="C1153" s="350">
        <v>43625</v>
      </c>
      <c r="D1153" s="17" t="s">
        <v>506</v>
      </c>
      <c r="E1153" s="18" t="s">
        <v>483</v>
      </c>
      <c r="F1153" s="34" t="s">
        <v>9</v>
      </c>
      <c r="G1153" s="357">
        <v>4.82</v>
      </c>
      <c r="H1153" s="346">
        <v>43636</v>
      </c>
      <c r="I1153" s="346">
        <v>43643</v>
      </c>
    </row>
    <row r="1154" spans="1:9" ht="60">
      <c r="A1154" s="339"/>
      <c r="B1154" s="349"/>
      <c r="C1154" s="350"/>
      <c r="D1154" s="17" t="s">
        <v>88</v>
      </c>
      <c r="E1154" s="18"/>
      <c r="F1154" s="34" t="s">
        <v>9</v>
      </c>
      <c r="G1154" s="357"/>
      <c r="H1154" s="346"/>
      <c r="I1154" s="346"/>
    </row>
    <row r="1155" spans="1:9" ht="45">
      <c r="A1155" s="337">
        <v>432</v>
      </c>
      <c r="B1155" s="349" t="s">
        <v>520</v>
      </c>
      <c r="C1155" s="350">
        <v>43624</v>
      </c>
      <c r="D1155" s="17" t="s">
        <v>502</v>
      </c>
      <c r="E1155" s="18" t="s">
        <v>230</v>
      </c>
      <c r="F1155" s="34" t="s">
        <v>9</v>
      </c>
      <c r="G1155" s="357">
        <v>3.44</v>
      </c>
      <c r="H1155" s="346">
        <v>43636</v>
      </c>
      <c r="I1155" s="346">
        <v>43643</v>
      </c>
    </row>
    <row r="1156" spans="1:9" ht="60">
      <c r="A1156" s="339"/>
      <c r="B1156" s="349"/>
      <c r="C1156" s="350"/>
      <c r="D1156" s="17" t="s">
        <v>88</v>
      </c>
      <c r="E1156" s="18"/>
      <c r="F1156" s="34" t="s">
        <v>9</v>
      </c>
      <c r="G1156" s="357"/>
      <c r="H1156" s="346"/>
      <c r="I1156" s="346"/>
    </row>
    <row r="1157" spans="1:9" ht="45">
      <c r="A1157" s="337">
        <v>433</v>
      </c>
      <c r="B1157" s="349" t="s">
        <v>521</v>
      </c>
      <c r="C1157" s="350">
        <v>43624</v>
      </c>
      <c r="D1157" s="17" t="s">
        <v>502</v>
      </c>
      <c r="E1157" s="18" t="s">
        <v>230</v>
      </c>
      <c r="F1157" s="34" t="s">
        <v>9</v>
      </c>
      <c r="G1157" s="357">
        <v>4.41</v>
      </c>
      <c r="H1157" s="346">
        <v>43636</v>
      </c>
      <c r="I1157" s="346">
        <v>43643</v>
      </c>
    </row>
    <row r="1158" spans="1:9" ht="60">
      <c r="A1158" s="339"/>
      <c r="B1158" s="349"/>
      <c r="C1158" s="350"/>
      <c r="D1158" s="17" t="s">
        <v>88</v>
      </c>
      <c r="E1158" s="18"/>
      <c r="F1158" s="34" t="s">
        <v>9</v>
      </c>
      <c r="G1158" s="357"/>
      <c r="H1158" s="346"/>
      <c r="I1158" s="346"/>
    </row>
    <row r="1159" spans="1:9" ht="45">
      <c r="A1159" s="337">
        <v>434</v>
      </c>
      <c r="B1159" s="349" t="s">
        <v>522</v>
      </c>
      <c r="C1159" s="350">
        <v>43618</v>
      </c>
      <c r="D1159" s="17" t="s">
        <v>502</v>
      </c>
      <c r="E1159" s="18" t="s">
        <v>230</v>
      </c>
      <c r="F1159" s="35" t="s">
        <v>9</v>
      </c>
      <c r="G1159" s="357">
        <v>3.51</v>
      </c>
      <c r="H1159" s="346">
        <v>43640</v>
      </c>
      <c r="I1159" s="346">
        <v>43643</v>
      </c>
    </row>
    <row r="1160" spans="1:9" ht="60">
      <c r="A1160" s="339"/>
      <c r="B1160" s="349"/>
      <c r="C1160" s="350"/>
      <c r="D1160" s="17" t="s">
        <v>88</v>
      </c>
      <c r="E1160" s="18"/>
      <c r="F1160" s="35" t="s">
        <v>9</v>
      </c>
      <c r="G1160" s="357"/>
      <c r="H1160" s="346"/>
      <c r="I1160" s="346"/>
    </row>
    <row r="1161" spans="1:9" ht="45">
      <c r="A1161" s="337">
        <v>435</v>
      </c>
      <c r="B1161" s="349" t="s">
        <v>1006</v>
      </c>
      <c r="C1161" s="350">
        <v>43624</v>
      </c>
      <c r="D1161" s="17" t="s">
        <v>502</v>
      </c>
      <c r="E1161" s="18" t="s">
        <v>230</v>
      </c>
      <c r="F1161" s="35" t="s">
        <v>9</v>
      </c>
      <c r="G1161" s="357">
        <v>4.09</v>
      </c>
      <c r="H1161" s="346">
        <v>43640</v>
      </c>
      <c r="I1161" s="346">
        <v>43643</v>
      </c>
    </row>
    <row r="1162" spans="1:9" ht="60">
      <c r="A1162" s="339"/>
      <c r="B1162" s="349"/>
      <c r="C1162" s="350"/>
      <c r="D1162" s="17" t="s">
        <v>88</v>
      </c>
      <c r="E1162" s="18"/>
      <c r="F1162" s="35" t="s">
        <v>9</v>
      </c>
      <c r="G1162" s="357"/>
      <c r="H1162" s="346"/>
      <c r="I1162" s="346"/>
    </row>
    <row r="1163" spans="1:9" ht="45">
      <c r="A1163" s="337">
        <v>436</v>
      </c>
      <c r="B1163" s="349" t="s">
        <v>523</v>
      </c>
      <c r="C1163" s="350">
        <v>43631</v>
      </c>
      <c r="D1163" s="17" t="s">
        <v>502</v>
      </c>
      <c r="E1163" s="18" t="s">
        <v>230</v>
      </c>
      <c r="F1163" s="35" t="s">
        <v>9</v>
      </c>
      <c r="G1163" s="357">
        <v>3.35</v>
      </c>
      <c r="H1163" s="346">
        <v>43640</v>
      </c>
      <c r="I1163" s="346">
        <v>43643</v>
      </c>
    </row>
    <row r="1164" spans="1:9" ht="60">
      <c r="A1164" s="339"/>
      <c r="B1164" s="349"/>
      <c r="C1164" s="350"/>
      <c r="D1164" s="17" t="s">
        <v>88</v>
      </c>
      <c r="E1164" s="18"/>
      <c r="F1164" s="35" t="s">
        <v>9</v>
      </c>
      <c r="G1164" s="357"/>
      <c r="H1164" s="346"/>
      <c r="I1164" s="346"/>
    </row>
    <row r="1165" spans="1:9" ht="45">
      <c r="A1165" s="337">
        <v>437</v>
      </c>
      <c r="B1165" s="349" t="s">
        <v>524</v>
      </c>
      <c r="C1165" s="350">
        <v>43625</v>
      </c>
      <c r="D1165" s="17" t="s">
        <v>502</v>
      </c>
      <c r="E1165" s="18" t="s">
        <v>230</v>
      </c>
      <c r="F1165" s="35" t="s">
        <v>9</v>
      </c>
      <c r="G1165" s="357">
        <v>3.95</v>
      </c>
      <c r="H1165" s="346">
        <v>43640</v>
      </c>
      <c r="I1165" s="346">
        <v>43643</v>
      </c>
    </row>
    <row r="1166" spans="1:9" ht="60">
      <c r="A1166" s="339"/>
      <c r="B1166" s="349"/>
      <c r="C1166" s="350"/>
      <c r="D1166" s="17" t="s">
        <v>88</v>
      </c>
      <c r="E1166" s="18"/>
      <c r="F1166" s="35" t="s">
        <v>9</v>
      </c>
      <c r="G1166" s="357"/>
      <c r="H1166" s="346"/>
      <c r="I1166" s="346"/>
    </row>
    <row r="1167" spans="1:9" ht="45">
      <c r="A1167" s="337">
        <v>438</v>
      </c>
      <c r="B1167" s="349" t="s">
        <v>525</v>
      </c>
      <c r="C1167" s="350">
        <v>43624</v>
      </c>
      <c r="D1167" s="17" t="s">
        <v>502</v>
      </c>
      <c r="E1167" s="18" t="s">
        <v>230</v>
      </c>
      <c r="F1167" s="35" t="s">
        <v>9</v>
      </c>
      <c r="G1167" s="357">
        <v>3.57</v>
      </c>
      <c r="H1167" s="346">
        <v>43640</v>
      </c>
      <c r="I1167" s="346">
        <v>43643</v>
      </c>
    </row>
    <row r="1168" spans="1:9" ht="60">
      <c r="A1168" s="339"/>
      <c r="B1168" s="349"/>
      <c r="C1168" s="350"/>
      <c r="D1168" s="17" t="s">
        <v>88</v>
      </c>
      <c r="E1168" s="18"/>
      <c r="F1168" s="35" t="s">
        <v>9</v>
      </c>
      <c r="G1168" s="357"/>
      <c r="H1168" s="346"/>
      <c r="I1168" s="346"/>
    </row>
    <row r="1169" spans="1:9" ht="45">
      <c r="A1169" s="337">
        <v>439</v>
      </c>
      <c r="B1169" s="349" t="s">
        <v>526</v>
      </c>
      <c r="C1169" s="350">
        <v>43625</v>
      </c>
      <c r="D1169" s="17" t="s">
        <v>506</v>
      </c>
      <c r="E1169" s="18" t="s">
        <v>483</v>
      </c>
      <c r="F1169" s="35" t="s">
        <v>9</v>
      </c>
      <c r="G1169" s="357">
        <v>4.38</v>
      </c>
      <c r="H1169" s="346">
        <v>43640</v>
      </c>
      <c r="I1169" s="346">
        <v>43643</v>
      </c>
    </row>
    <row r="1170" spans="1:9" ht="60">
      <c r="A1170" s="339"/>
      <c r="B1170" s="349"/>
      <c r="C1170" s="350"/>
      <c r="D1170" s="17" t="s">
        <v>88</v>
      </c>
      <c r="E1170" s="18"/>
      <c r="F1170" s="35" t="s">
        <v>9</v>
      </c>
      <c r="G1170" s="357"/>
      <c r="H1170" s="346"/>
      <c r="I1170" s="346"/>
    </row>
    <row r="1171" spans="1:9" ht="45">
      <c r="A1171" s="337">
        <v>440</v>
      </c>
      <c r="B1171" s="349" t="s">
        <v>527</v>
      </c>
      <c r="C1171" s="350">
        <v>43632</v>
      </c>
      <c r="D1171" s="17" t="s">
        <v>506</v>
      </c>
      <c r="E1171" s="18" t="s">
        <v>483</v>
      </c>
      <c r="F1171" s="35" t="s">
        <v>9</v>
      </c>
      <c r="G1171" s="357">
        <v>4.45</v>
      </c>
      <c r="H1171" s="346">
        <v>43640</v>
      </c>
      <c r="I1171" s="346">
        <v>43643</v>
      </c>
    </row>
    <row r="1172" spans="1:9" ht="60">
      <c r="A1172" s="339"/>
      <c r="B1172" s="349"/>
      <c r="C1172" s="350"/>
      <c r="D1172" s="17" t="s">
        <v>88</v>
      </c>
      <c r="E1172" s="18"/>
      <c r="F1172" s="35" t="s">
        <v>9</v>
      </c>
      <c r="G1172" s="357"/>
      <c r="H1172" s="346"/>
      <c r="I1172" s="346"/>
    </row>
    <row r="1173" spans="1:9" ht="45">
      <c r="A1173" s="337">
        <v>441</v>
      </c>
      <c r="B1173" s="349" t="s">
        <v>528</v>
      </c>
      <c r="C1173" s="350">
        <v>43624</v>
      </c>
      <c r="D1173" s="17" t="s">
        <v>506</v>
      </c>
      <c r="E1173" s="18" t="s">
        <v>483</v>
      </c>
      <c r="F1173" s="35" t="s">
        <v>9</v>
      </c>
      <c r="G1173" s="357">
        <v>4.77</v>
      </c>
      <c r="H1173" s="346">
        <v>43640</v>
      </c>
      <c r="I1173" s="346">
        <v>43643</v>
      </c>
    </row>
    <row r="1174" spans="1:9" ht="60">
      <c r="A1174" s="339"/>
      <c r="B1174" s="349"/>
      <c r="C1174" s="350"/>
      <c r="D1174" s="17" t="s">
        <v>88</v>
      </c>
      <c r="E1174" s="18"/>
      <c r="F1174" s="35" t="s">
        <v>9</v>
      </c>
      <c r="G1174" s="357"/>
      <c r="H1174" s="346"/>
      <c r="I1174" s="346"/>
    </row>
    <row r="1175" spans="1:9" ht="45">
      <c r="A1175" s="337">
        <v>442</v>
      </c>
      <c r="B1175" s="349" t="s">
        <v>529</v>
      </c>
      <c r="C1175" s="350">
        <v>43299</v>
      </c>
      <c r="D1175" s="17" t="s">
        <v>513</v>
      </c>
      <c r="E1175" s="18" t="s">
        <v>514</v>
      </c>
      <c r="F1175" s="35" t="s">
        <v>9</v>
      </c>
      <c r="G1175" s="357">
        <v>4.8434</v>
      </c>
      <c r="H1175" s="346">
        <v>43640</v>
      </c>
      <c r="I1175" s="346">
        <v>43643</v>
      </c>
    </row>
    <row r="1176" spans="1:9" ht="60">
      <c r="A1176" s="339"/>
      <c r="B1176" s="349"/>
      <c r="C1176" s="350"/>
      <c r="D1176" s="17" t="s">
        <v>88</v>
      </c>
      <c r="E1176" s="18"/>
      <c r="F1176" s="35" t="s">
        <v>9</v>
      </c>
      <c r="G1176" s="357"/>
      <c r="H1176" s="346"/>
      <c r="I1176" s="346"/>
    </row>
    <row r="1177" spans="1:9" ht="45">
      <c r="A1177" s="337">
        <v>443</v>
      </c>
      <c r="B1177" s="349" t="s">
        <v>531</v>
      </c>
      <c r="C1177" s="350">
        <v>43367</v>
      </c>
      <c r="D1177" s="17" t="s">
        <v>513</v>
      </c>
      <c r="E1177" s="18" t="s">
        <v>514</v>
      </c>
      <c r="F1177" s="36" t="s">
        <v>9</v>
      </c>
      <c r="G1177" s="357">
        <v>4.1859</v>
      </c>
      <c r="H1177" s="346">
        <v>43650</v>
      </c>
      <c r="I1177" s="346">
        <v>43655</v>
      </c>
    </row>
    <row r="1178" spans="1:9" ht="60">
      <c r="A1178" s="339"/>
      <c r="B1178" s="349"/>
      <c r="C1178" s="350"/>
      <c r="D1178" s="17" t="s">
        <v>88</v>
      </c>
      <c r="E1178" s="18"/>
      <c r="F1178" s="36" t="s">
        <v>9</v>
      </c>
      <c r="G1178" s="357"/>
      <c r="H1178" s="346"/>
      <c r="I1178" s="346"/>
    </row>
    <row r="1179" spans="1:9" ht="45">
      <c r="A1179" s="337">
        <v>444</v>
      </c>
      <c r="B1179" s="349" t="s">
        <v>532</v>
      </c>
      <c r="C1179" s="350">
        <v>43355</v>
      </c>
      <c r="D1179" s="17" t="s">
        <v>513</v>
      </c>
      <c r="E1179" s="18" t="s">
        <v>514</v>
      </c>
      <c r="F1179" s="36" t="s">
        <v>9</v>
      </c>
      <c r="G1179" s="357">
        <v>4.4302</v>
      </c>
      <c r="H1179" s="346">
        <v>43650</v>
      </c>
      <c r="I1179" s="346">
        <v>43655</v>
      </c>
    </row>
    <row r="1180" spans="1:9" ht="60">
      <c r="A1180" s="339"/>
      <c r="B1180" s="349"/>
      <c r="C1180" s="350"/>
      <c r="D1180" s="17" t="s">
        <v>88</v>
      </c>
      <c r="E1180" s="18"/>
      <c r="F1180" s="36" t="s">
        <v>9</v>
      </c>
      <c r="G1180" s="357"/>
      <c r="H1180" s="346"/>
      <c r="I1180" s="346"/>
    </row>
    <row r="1181" spans="1:9" ht="45">
      <c r="A1181" s="337">
        <v>445</v>
      </c>
      <c r="B1181" s="349" t="s">
        <v>533</v>
      </c>
      <c r="C1181" s="350">
        <v>43628</v>
      </c>
      <c r="D1181" s="17" t="s">
        <v>534</v>
      </c>
      <c r="E1181" s="18" t="s">
        <v>535</v>
      </c>
      <c r="F1181" s="36" t="s">
        <v>9</v>
      </c>
      <c r="G1181" s="357">
        <v>4.5</v>
      </c>
      <c r="H1181" s="346">
        <v>43650</v>
      </c>
      <c r="I1181" s="346">
        <v>43655</v>
      </c>
    </row>
    <row r="1182" spans="1:9" ht="60">
      <c r="A1182" s="339"/>
      <c r="B1182" s="349"/>
      <c r="C1182" s="350"/>
      <c r="D1182" s="17" t="s">
        <v>88</v>
      </c>
      <c r="E1182" s="18"/>
      <c r="F1182" s="36" t="s">
        <v>9</v>
      </c>
      <c r="G1182" s="357"/>
      <c r="H1182" s="346"/>
      <c r="I1182" s="346"/>
    </row>
    <row r="1183" spans="1:9" ht="45">
      <c r="A1183" s="337">
        <v>446</v>
      </c>
      <c r="B1183" s="349" t="s">
        <v>536</v>
      </c>
      <c r="C1183" s="350">
        <v>43638</v>
      </c>
      <c r="D1183" s="17" t="s">
        <v>506</v>
      </c>
      <c r="E1183" s="18" t="s">
        <v>483</v>
      </c>
      <c r="F1183" s="36" t="s">
        <v>9</v>
      </c>
      <c r="G1183" s="357">
        <v>4.46</v>
      </c>
      <c r="H1183" s="346">
        <v>43650</v>
      </c>
      <c r="I1183" s="346">
        <v>43655</v>
      </c>
    </row>
    <row r="1184" spans="1:9" ht="60">
      <c r="A1184" s="339"/>
      <c r="B1184" s="349"/>
      <c r="C1184" s="350"/>
      <c r="D1184" s="17" t="s">
        <v>88</v>
      </c>
      <c r="E1184" s="18"/>
      <c r="F1184" s="36" t="s">
        <v>9</v>
      </c>
      <c r="G1184" s="357"/>
      <c r="H1184" s="346"/>
      <c r="I1184" s="346"/>
    </row>
    <row r="1185" spans="1:9" ht="45">
      <c r="A1185" s="337">
        <v>447</v>
      </c>
      <c r="B1185" s="349" t="s">
        <v>537</v>
      </c>
      <c r="C1185" s="350">
        <v>43564</v>
      </c>
      <c r="D1185" s="17" t="s">
        <v>506</v>
      </c>
      <c r="E1185" s="18" t="s">
        <v>483</v>
      </c>
      <c r="F1185" s="36" t="s">
        <v>9</v>
      </c>
      <c r="G1185" s="357">
        <v>4.64</v>
      </c>
      <c r="H1185" s="346">
        <v>43650</v>
      </c>
      <c r="I1185" s="346">
        <v>43655</v>
      </c>
    </row>
    <row r="1186" spans="1:9" ht="60">
      <c r="A1186" s="339"/>
      <c r="B1186" s="349"/>
      <c r="C1186" s="350"/>
      <c r="D1186" s="17" t="s">
        <v>88</v>
      </c>
      <c r="E1186" s="18"/>
      <c r="F1186" s="36" t="s">
        <v>9</v>
      </c>
      <c r="G1186" s="357"/>
      <c r="H1186" s="346"/>
      <c r="I1186" s="346"/>
    </row>
    <row r="1187" spans="1:9" ht="45">
      <c r="A1187" s="337">
        <v>448</v>
      </c>
      <c r="B1187" s="349" t="s">
        <v>538</v>
      </c>
      <c r="C1187" s="350">
        <v>43638</v>
      </c>
      <c r="D1187" s="17" t="s">
        <v>506</v>
      </c>
      <c r="E1187" s="18" t="s">
        <v>483</v>
      </c>
      <c r="F1187" s="36" t="s">
        <v>9</v>
      </c>
      <c r="G1187" s="357">
        <v>4.8</v>
      </c>
      <c r="H1187" s="346">
        <v>43650</v>
      </c>
      <c r="I1187" s="346">
        <v>43655</v>
      </c>
    </row>
    <row r="1188" spans="1:9" ht="60">
      <c r="A1188" s="339"/>
      <c r="B1188" s="349"/>
      <c r="C1188" s="350"/>
      <c r="D1188" s="17" t="s">
        <v>88</v>
      </c>
      <c r="E1188" s="18"/>
      <c r="F1188" s="36" t="s">
        <v>9</v>
      </c>
      <c r="G1188" s="357"/>
      <c r="H1188" s="346"/>
      <c r="I1188" s="346"/>
    </row>
    <row r="1189" spans="1:9" ht="45">
      <c r="A1189" s="337">
        <v>449</v>
      </c>
      <c r="B1189" s="349" t="s">
        <v>539</v>
      </c>
      <c r="C1189" s="350">
        <v>43639</v>
      </c>
      <c r="D1189" s="17" t="s">
        <v>506</v>
      </c>
      <c r="E1189" s="18" t="s">
        <v>483</v>
      </c>
      <c r="F1189" s="36" t="s">
        <v>9</v>
      </c>
      <c r="G1189" s="357">
        <v>4.22</v>
      </c>
      <c r="H1189" s="346">
        <v>43650</v>
      </c>
      <c r="I1189" s="346">
        <v>43655</v>
      </c>
    </row>
    <row r="1190" spans="1:9" ht="60">
      <c r="A1190" s="339"/>
      <c r="B1190" s="349"/>
      <c r="C1190" s="350"/>
      <c r="D1190" s="17" t="s">
        <v>88</v>
      </c>
      <c r="E1190" s="18"/>
      <c r="F1190" s="36" t="s">
        <v>9</v>
      </c>
      <c r="G1190" s="357"/>
      <c r="H1190" s="346"/>
      <c r="I1190" s="346"/>
    </row>
    <row r="1191" spans="1:9" ht="45">
      <c r="A1191" s="337">
        <v>450</v>
      </c>
      <c r="B1191" s="349" t="s">
        <v>540</v>
      </c>
      <c r="C1191" s="350">
        <v>43631</v>
      </c>
      <c r="D1191" s="17" t="s">
        <v>506</v>
      </c>
      <c r="E1191" s="18" t="s">
        <v>483</v>
      </c>
      <c r="F1191" s="36" t="s">
        <v>9</v>
      </c>
      <c r="G1191" s="357">
        <v>4.17</v>
      </c>
      <c r="H1191" s="346">
        <v>43650</v>
      </c>
      <c r="I1191" s="346">
        <v>43655</v>
      </c>
    </row>
    <row r="1192" spans="1:9" ht="60">
      <c r="A1192" s="339"/>
      <c r="B1192" s="349"/>
      <c r="C1192" s="350"/>
      <c r="D1192" s="17" t="s">
        <v>88</v>
      </c>
      <c r="E1192" s="18"/>
      <c r="F1192" s="36" t="s">
        <v>9</v>
      </c>
      <c r="G1192" s="357"/>
      <c r="H1192" s="346"/>
      <c r="I1192" s="346"/>
    </row>
    <row r="1193" spans="1:9" ht="45">
      <c r="A1193" s="337">
        <v>451</v>
      </c>
      <c r="B1193" s="349" t="s">
        <v>541</v>
      </c>
      <c r="C1193" s="350">
        <v>43639</v>
      </c>
      <c r="D1193" s="17" t="s">
        <v>506</v>
      </c>
      <c r="E1193" s="18" t="s">
        <v>483</v>
      </c>
      <c r="F1193" s="36" t="s">
        <v>9</v>
      </c>
      <c r="G1193" s="357">
        <v>3.83</v>
      </c>
      <c r="H1193" s="346">
        <v>43650</v>
      </c>
      <c r="I1193" s="346">
        <v>43655</v>
      </c>
    </row>
    <row r="1194" spans="1:9" ht="60">
      <c r="A1194" s="339"/>
      <c r="B1194" s="349"/>
      <c r="C1194" s="350"/>
      <c r="D1194" s="17" t="s">
        <v>88</v>
      </c>
      <c r="E1194" s="18"/>
      <c r="F1194" s="36" t="s">
        <v>9</v>
      </c>
      <c r="G1194" s="357"/>
      <c r="H1194" s="346"/>
      <c r="I1194" s="346"/>
    </row>
    <row r="1195" spans="1:9" ht="45">
      <c r="A1195" s="337">
        <v>452</v>
      </c>
      <c r="B1195" s="349" t="s">
        <v>542</v>
      </c>
      <c r="C1195" s="350">
        <v>43631</v>
      </c>
      <c r="D1195" s="17" t="s">
        <v>502</v>
      </c>
      <c r="E1195" s="18" t="s">
        <v>230</v>
      </c>
      <c r="F1195" s="36" t="s">
        <v>9</v>
      </c>
      <c r="G1195" s="357">
        <v>2.77</v>
      </c>
      <c r="H1195" s="346">
        <v>43650</v>
      </c>
      <c r="I1195" s="346">
        <v>43655</v>
      </c>
    </row>
    <row r="1196" spans="1:9" ht="60">
      <c r="A1196" s="339"/>
      <c r="B1196" s="349"/>
      <c r="C1196" s="350"/>
      <c r="D1196" s="17" t="s">
        <v>88</v>
      </c>
      <c r="E1196" s="18"/>
      <c r="F1196" s="36" t="s">
        <v>9</v>
      </c>
      <c r="G1196" s="357"/>
      <c r="H1196" s="346"/>
      <c r="I1196" s="346"/>
    </row>
    <row r="1197" spans="1:9" ht="30">
      <c r="A1197" s="337">
        <v>453</v>
      </c>
      <c r="B1197" s="353" t="s">
        <v>543</v>
      </c>
      <c r="C1197" s="346">
        <v>43424</v>
      </c>
      <c r="D1197" s="12" t="s">
        <v>544</v>
      </c>
      <c r="E1197" s="4" t="s">
        <v>257</v>
      </c>
      <c r="F1197" s="6" t="s">
        <v>9</v>
      </c>
      <c r="G1197" s="348">
        <v>2.7677</v>
      </c>
      <c r="H1197" s="346">
        <v>43657</v>
      </c>
      <c r="I1197" s="346">
        <v>43662</v>
      </c>
    </row>
    <row r="1198" spans="1:9" ht="60">
      <c r="A1198" s="339"/>
      <c r="B1198" s="353"/>
      <c r="C1198" s="346"/>
      <c r="D1198" s="12" t="s">
        <v>259</v>
      </c>
      <c r="E1198" s="4"/>
      <c r="F1198" s="6" t="s">
        <v>9</v>
      </c>
      <c r="G1198" s="348"/>
      <c r="H1198" s="346"/>
      <c r="I1198" s="346"/>
    </row>
    <row r="1199" spans="1:9" ht="45">
      <c r="A1199" s="337">
        <v>454</v>
      </c>
      <c r="B1199" s="349" t="s">
        <v>545</v>
      </c>
      <c r="C1199" s="350">
        <v>43353</v>
      </c>
      <c r="D1199" s="17" t="s">
        <v>546</v>
      </c>
      <c r="E1199" s="18" t="s">
        <v>547</v>
      </c>
      <c r="F1199" s="37" t="s">
        <v>9</v>
      </c>
      <c r="G1199" s="357">
        <v>4.5022</v>
      </c>
      <c r="H1199" s="346">
        <v>43658</v>
      </c>
      <c r="I1199" s="346">
        <v>43662</v>
      </c>
    </row>
    <row r="1200" spans="1:9" ht="60">
      <c r="A1200" s="339"/>
      <c r="B1200" s="349"/>
      <c r="C1200" s="350"/>
      <c r="D1200" s="17" t="s">
        <v>88</v>
      </c>
      <c r="E1200" s="18"/>
      <c r="F1200" s="37" t="s">
        <v>9</v>
      </c>
      <c r="G1200" s="357"/>
      <c r="H1200" s="346"/>
      <c r="I1200" s="346"/>
    </row>
    <row r="1201" spans="1:9" ht="45">
      <c r="A1201" s="347">
        <v>455</v>
      </c>
      <c r="B1201" s="353" t="s">
        <v>548</v>
      </c>
      <c r="C1201" s="346">
        <v>43621</v>
      </c>
      <c r="D1201" s="12" t="s">
        <v>51</v>
      </c>
      <c r="E1201" s="4" t="s">
        <v>84</v>
      </c>
      <c r="F1201" s="6" t="s">
        <v>9</v>
      </c>
      <c r="G1201" s="348" t="s">
        <v>549</v>
      </c>
      <c r="H1201" s="346">
        <v>43658</v>
      </c>
      <c r="I1201" s="346">
        <v>43662</v>
      </c>
    </row>
    <row r="1202" spans="1:9" ht="45">
      <c r="A1202" s="347"/>
      <c r="B1202" s="353"/>
      <c r="C1202" s="347"/>
      <c r="D1202" s="12" t="s">
        <v>54</v>
      </c>
      <c r="E1202" s="4"/>
      <c r="F1202" s="6" t="s">
        <v>9</v>
      </c>
      <c r="G1202" s="348"/>
      <c r="H1202" s="346"/>
      <c r="I1202" s="346"/>
    </row>
    <row r="1203" spans="1:9" ht="45">
      <c r="A1203" s="347">
        <v>456</v>
      </c>
      <c r="B1203" s="353" t="s">
        <v>550</v>
      </c>
      <c r="C1203" s="346">
        <v>43625</v>
      </c>
      <c r="D1203" s="12" t="s">
        <v>51</v>
      </c>
      <c r="E1203" s="4" t="s">
        <v>84</v>
      </c>
      <c r="F1203" s="6" t="s">
        <v>9</v>
      </c>
      <c r="G1203" s="348">
        <v>4.2</v>
      </c>
      <c r="H1203" s="346">
        <v>43662</v>
      </c>
      <c r="I1203" s="346">
        <v>43663</v>
      </c>
    </row>
    <row r="1204" spans="1:9" ht="45">
      <c r="A1204" s="347"/>
      <c r="B1204" s="353"/>
      <c r="C1204" s="347"/>
      <c r="D1204" s="12" t="s">
        <v>54</v>
      </c>
      <c r="E1204" s="4"/>
      <c r="F1204" s="6" t="s">
        <v>9</v>
      </c>
      <c r="G1204" s="348"/>
      <c r="H1204" s="346"/>
      <c r="I1204" s="346"/>
    </row>
    <row r="1205" spans="1:9" ht="45">
      <c r="A1205" s="347">
        <v>457</v>
      </c>
      <c r="B1205" s="353" t="s">
        <v>551</v>
      </c>
      <c r="C1205" s="346" t="s">
        <v>552</v>
      </c>
      <c r="D1205" s="12" t="s">
        <v>51</v>
      </c>
      <c r="E1205" s="4" t="s">
        <v>84</v>
      </c>
      <c r="F1205" s="6" t="s">
        <v>9</v>
      </c>
      <c r="G1205" s="348">
        <v>3.6</v>
      </c>
      <c r="H1205" s="346">
        <v>43662</v>
      </c>
      <c r="I1205" s="346">
        <v>43663</v>
      </c>
    </row>
    <row r="1206" spans="1:9" ht="45">
      <c r="A1206" s="347"/>
      <c r="B1206" s="353"/>
      <c r="C1206" s="347"/>
      <c r="D1206" s="12" t="s">
        <v>54</v>
      </c>
      <c r="E1206" s="4"/>
      <c r="F1206" s="6" t="s">
        <v>9</v>
      </c>
      <c r="G1206" s="348"/>
      <c r="H1206" s="346"/>
      <c r="I1206" s="346"/>
    </row>
    <row r="1207" spans="1:9" ht="45">
      <c r="A1207" s="347">
        <v>458</v>
      </c>
      <c r="B1207" s="353" t="s">
        <v>553</v>
      </c>
      <c r="C1207" s="346">
        <v>43626</v>
      </c>
      <c r="D1207" s="12" t="s">
        <v>51</v>
      </c>
      <c r="E1207" s="4" t="s">
        <v>84</v>
      </c>
      <c r="F1207" s="6" t="s">
        <v>9</v>
      </c>
      <c r="G1207" s="348">
        <v>4</v>
      </c>
      <c r="H1207" s="346">
        <v>43662</v>
      </c>
      <c r="I1207" s="346">
        <v>43663</v>
      </c>
    </row>
    <row r="1208" spans="1:9" ht="45">
      <c r="A1208" s="347"/>
      <c r="B1208" s="353"/>
      <c r="C1208" s="347"/>
      <c r="D1208" s="12" t="s">
        <v>54</v>
      </c>
      <c r="E1208" s="4"/>
      <c r="F1208" s="6" t="s">
        <v>9</v>
      </c>
      <c r="G1208" s="348"/>
      <c r="H1208" s="346"/>
      <c r="I1208" s="346"/>
    </row>
    <row r="1209" spans="1:9" ht="45">
      <c r="A1209" s="347">
        <v>459</v>
      </c>
      <c r="B1209" s="353" t="s">
        <v>554</v>
      </c>
      <c r="C1209" s="346">
        <v>43621</v>
      </c>
      <c r="D1209" s="12" t="s">
        <v>51</v>
      </c>
      <c r="E1209" s="4" t="s">
        <v>84</v>
      </c>
      <c r="F1209" s="6" t="s">
        <v>9</v>
      </c>
      <c r="G1209" s="348">
        <v>3.6</v>
      </c>
      <c r="H1209" s="346">
        <v>43662</v>
      </c>
      <c r="I1209" s="346">
        <v>43663</v>
      </c>
    </row>
    <row r="1210" spans="1:9" ht="45">
      <c r="A1210" s="347"/>
      <c r="B1210" s="353"/>
      <c r="C1210" s="347"/>
      <c r="D1210" s="12" t="s">
        <v>54</v>
      </c>
      <c r="E1210" s="4"/>
      <c r="F1210" s="6" t="s">
        <v>9</v>
      </c>
      <c r="G1210" s="348"/>
      <c r="H1210" s="346"/>
      <c r="I1210" s="346"/>
    </row>
    <row r="1211" spans="1:9" ht="45">
      <c r="A1211" s="347">
        <v>460</v>
      </c>
      <c r="B1211" s="353" t="s">
        <v>555</v>
      </c>
      <c r="C1211" s="346">
        <v>43621</v>
      </c>
      <c r="D1211" s="12" t="s">
        <v>51</v>
      </c>
      <c r="E1211" s="4" t="s">
        <v>84</v>
      </c>
      <c r="F1211" s="6" t="s">
        <v>9</v>
      </c>
      <c r="G1211" s="348">
        <v>4</v>
      </c>
      <c r="H1211" s="346">
        <v>43661</v>
      </c>
      <c r="I1211" s="346">
        <v>43663</v>
      </c>
    </row>
    <row r="1212" spans="1:9" ht="45">
      <c r="A1212" s="347"/>
      <c r="B1212" s="353"/>
      <c r="C1212" s="347"/>
      <c r="D1212" s="12" t="s">
        <v>54</v>
      </c>
      <c r="E1212" s="4"/>
      <c r="F1212" s="6" t="s">
        <v>9</v>
      </c>
      <c r="G1212" s="348"/>
      <c r="H1212" s="346"/>
      <c r="I1212" s="346"/>
    </row>
    <row r="1213" spans="1:9" ht="45">
      <c r="A1213" s="347">
        <v>461</v>
      </c>
      <c r="B1213" s="353" t="s">
        <v>556</v>
      </c>
      <c r="C1213" s="346">
        <v>43621</v>
      </c>
      <c r="D1213" s="12" t="s">
        <v>51</v>
      </c>
      <c r="E1213" s="4" t="s">
        <v>84</v>
      </c>
      <c r="F1213" s="6" t="s">
        <v>9</v>
      </c>
      <c r="G1213" s="348">
        <v>3.6</v>
      </c>
      <c r="H1213" s="346">
        <v>43661</v>
      </c>
      <c r="I1213" s="346">
        <v>43663</v>
      </c>
    </row>
    <row r="1214" spans="1:9" ht="45">
      <c r="A1214" s="347"/>
      <c r="B1214" s="353"/>
      <c r="C1214" s="347"/>
      <c r="D1214" s="12" t="s">
        <v>54</v>
      </c>
      <c r="E1214" s="4"/>
      <c r="F1214" s="6" t="s">
        <v>9</v>
      </c>
      <c r="G1214" s="348"/>
      <c r="H1214" s="346"/>
      <c r="I1214" s="346"/>
    </row>
    <row r="1215" spans="1:9" ht="45">
      <c r="A1215" s="347">
        <v>462</v>
      </c>
      <c r="B1215" s="353" t="s">
        <v>557</v>
      </c>
      <c r="C1215" s="346">
        <v>43615</v>
      </c>
      <c r="D1215" s="12" t="s">
        <v>51</v>
      </c>
      <c r="E1215" s="4" t="s">
        <v>84</v>
      </c>
      <c r="F1215" s="6" t="s">
        <v>9</v>
      </c>
      <c r="G1215" s="348">
        <v>4.2</v>
      </c>
      <c r="H1215" s="346">
        <v>43661</v>
      </c>
      <c r="I1215" s="346">
        <v>43663</v>
      </c>
    </row>
    <row r="1216" spans="1:9" ht="45">
      <c r="A1216" s="347"/>
      <c r="B1216" s="353"/>
      <c r="C1216" s="347"/>
      <c r="D1216" s="12" t="s">
        <v>54</v>
      </c>
      <c r="E1216" s="4"/>
      <c r="F1216" s="6" t="s">
        <v>9</v>
      </c>
      <c r="G1216" s="348"/>
      <c r="H1216" s="346"/>
      <c r="I1216" s="346"/>
    </row>
    <row r="1217" spans="1:9" ht="45">
      <c r="A1217" s="347">
        <v>463</v>
      </c>
      <c r="B1217" s="353" t="s">
        <v>558</v>
      </c>
      <c r="C1217" s="346">
        <v>43625</v>
      </c>
      <c r="D1217" s="12" t="s">
        <v>51</v>
      </c>
      <c r="E1217" s="4" t="s">
        <v>84</v>
      </c>
      <c r="F1217" s="6" t="s">
        <v>9</v>
      </c>
      <c r="G1217" s="348">
        <v>3.6</v>
      </c>
      <c r="H1217" s="346">
        <v>43661</v>
      </c>
      <c r="I1217" s="346">
        <v>43663</v>
      </c>
    </row>
    <row r="1218" spans="1:9" ht="45">
      <c r="A1218" s="347"/>
      <c r="B1218" s="353"/>
      <c r="C1218" s="347"/>
      <c r="D1218" s="12" t="s">
        <v>54</v>
      </c>
      <c r="E1218" s="4"/>
      <c r="F1218" s="6" t="s">
        <v>9</v>
      </c>
      <c r="G1218" s="348"/>
      <c r="H1218" s="346"/>
      <c r="I1218" s="346"/>
    </row>
    <row r="1219" spans="1:9" ht="45">
      <c r="A1219" s="347">
        <v>464</v>
      </c>
      <c r="B1219" s="353" t="s">
        <v>559</v>
      </c>
      <c r="C1219" s="346">
        <v>43615</v>
      </c>
      <c r="D1219" s="12" t="s">
        <v>51</v>
      </c>
      <c r="E1219" s="4" t="s">
        <v>84</v>
      </c>
      <c r="F1219" s="6" t="s">
        <v>9</v>
      </c>
      <c r="G1219" s="348">
        <v>4</v>
      </c>
      <c r="H1219" s="346">
        <v>43661</v>
      </c>
      <c r="I1219" s="346">
        <v>43663</v>
      </c>
    </row>
    <row r="1220" spans="1:9" ht="45">
      <c r="A1220" s="347"/>
      <c r="B1220" s="353"/>
      <c r="C1220" s="347"/>
      <c r="D1220" s="12" t="s">
        <v>54</v>
      </c>
      <c r="E1220" s="4"/>
      <c r="F1220" s="6" t="s">
        <v>9</v>
      </c>
      <c r="G1220" s="348"/>
      <c r="H1220" s="346"/>
      <c r="I1220" s="346"/>
    </row>
    <row r="1221" spans="1:9" ht="45">
      <c r="A1221" s="347">
        <v>465</v>
      </c>
      <c r="B1221" s="353" t="s">
        <v>560</v>
      </c>
      <c r="C1221" s="346">
        <v>43625</v>
      </c>
      <c r="D1221" s="12" t="s">
        <v>51</v>
      </c>
      <c r="E1221" s="4" t="s">
        <v>84</v>
      </c>
      <c r="F1221" s="6" t="s">
        <v>9</v>
      </c>
      <c r="G1221" s="348">
        <v>3.6</v>
      </c>
      <c r="H1221" s="346">
        <v>43661</v>
      </c>
      <c r="I1221" s="346">
        <v>43663</v>
      </c>
    </row>
    <row r="1222" spans="1:9" ht="45">
      <c r="A1222" s="347"/>
      <c r="B1222" s="353"/>
      <c r="C1222" s="347"/>
      <c r="D1222" s="12" t="s">
        <v>54</v>
      </c>
      <c r="E1222" s="4"/>
      <c r="F1222" s="6" t="s">
        <v>9</v>
      </c>
      <c r="G1222" s="348"/>
      <c r="H1222" s="346"/>
      <c r="I1222" s="346"/>
    </row>
    <row r="1223" spans="1:9" ht="45">
      <c r="A1223" s="347">
        <v>466</v>
      </c>
      <c r="B1223" s="353" t="s">
        <v>561</v>
      </c>
      <c r="C1223" s="346">
        <v>43615</v>
      </c>
      <c r="D1223" s="12" t="s">
        <v>51</v>
      </c>
      <c r="E1223" s="4" t="s">
        <v>84</v>
      </c>
      <c r="F1223" s="6" t="s">
        <v>9</v>
      </c>
      <c r="G1223" s="348">
        <v>3.6</v>
      </c>
      <c r="H1223" s="346">
        <v>43661</v>
      </c>
      <c r="I1223" s="346">
        <v>43663</v>
      </c>
    </row>
    <row r="1224" spans="1:9" ht="45">
      <c r="A1224" s="347"/>
      <c r="B1224" s="353"/>
      <c r="C1224" s="347"/>
      <c r="D1224" s="12" t="s">
        <v>54</v>
      </c>
      <c r="E1224" s="4"/>
      <c r="F1224" s="6" t="s">
        <v>9</v>
      </c>
      <c r="G1224" s="348"/>
      <c r="H1224" s="346"/>
      <c r="I1224" s="346"/>
    </row>
    <row r="1225" spans="1:9" ht="45">
      <c r="A1225" s="347">
        <v>467</v>
      </c>
      <c r="B1225" s="353" t="s">
        <v>562</v>
      </c>
      <c r="C1225" s="346">
        <v>43618</v>
      </c>
      <c r="D1225" s="12" t="s">
        <v>51</v>
      </c>
      <c r="E1225" s="4" t="s">
        <v>84</v>
      </c>
      <c r="F1225" s="6" t="s">
        <v>9</v>
      </c>
      <c r="G1225" s="348">
        <v>4</v>
      </c>
      <c r="H1225" s="346">
        <v>43662</v>
      </c>
      <c r="I1225" s="346">
        <v>43663</v>
      </c>
    </row>
    <row r="1226" spans="1:9" ht="45">
      <c r="A1226" s="347"/>
      <c r="B1226" s="353"/>
      <c r="C1226" s="347"/>
      <c r="D1226" s="12" t="s">
        <v>54</v>
      </c>
      <c r="E1226" s="4"/>
      <c r="F1226" s="6" t="s">
        <v>9</v>
      </c>
      <c r="G1226" s="348"/>
      <c r="H1226" s="346"/>
      <c r="I1226" s="346"/>
    </row>
    <row r="1227" spans="1:9" ht="45">
      <c r="A1227" s="347">
        <v>468</v>
      </c>
      <c r="B1227" s="353" t="s">
        <v>563</v>
      </c>
      <c r="C1227" s="346">
        <v>43625</v>
      </c>
      <c r="D1227" s="12" t="s">
        <v>51</v>
      </c>
      <c r="E1227" s="4" t="s">
        <v>84</v>
      </c>
      <c r="F1227" s="6" t="s">
        <v>9</v>
      </c>
      <c r="G1227" s="348">
        <v>4.2</v>
      </c>
      <c r="H1227" s="346">
        <v>43662</v>
      </c>
      <c r="I1227" s="346">
        <v>43663</v>
      </c>
    </row>
    <row r="1228" spans="1:9" ht="45">
      <c r="A1228" s="347"/>
      <c r="B1228" s="353"/>
      <c r="C1228" s="347"/>
      <c r="D1228" s="12" t="s">
        <v>54</v>
      </c>
      <c r="E1228" s="4"/>
      <c r="F1228" s="6" t="s">
        <v>9</v>
      </c>
      <c r="G1228" s="348"/>
      <c r="H1228" s="346"/>
      <c r="I1228" s="346"/>
    </row>
    <row r="1229" spans="1:9" ht="45">
      <c r="A1229" s="347">
        <v>469</v>
      </c>
      <c r="B1229" s="353" t="s">
        <v>564</v>
      </c>
      <c r="C1229" s="346">
        <v>43621</v>
      </c>
      <c r="D1229" s="12" t="s">
        <v>51</v>
      </c>
      <c r="E1229" s="4" t="s">
        <v>84</v>
      </c>
      <c r="F1229" s="6" t="s">
        <v>9</v>
      </c>
      <c r="G1229" s="348">
        <v>4</v>
      </c>
      <c r="H1229" s="346">
        <v>43662</v>
      </c>
      <c r="I1229" s="346">
        <v>43663</v>
      </c>
    </row>
    <row r="1230" spans="1:9" ht="45">
      <c r="A1230" s="347"/>
      <c r="B1230" s="353"/>
      <c r="C1230" s="347"/>
      <c r="D1230" s="12" t="s">
        <v>54</v>
      </c>
      <c r="E1230" s="4"/>
      <c r="F1230" s="6" t="s">
        <v>9</v>
      </c>
      <c r="G1230" s="348"/>
      <c r="H1230" s="346"/>
      <c r="I1230" s="346"/>
    </row>
    <row r="1231" spans="1:9" ht="45">
      <c r="A1231" s="347">
        <v>470</v>
      </c>
      <c r="B1231" s="353" t="s">
        <v>565</v>
      </c>
      <c r="C1231" s="346">
        <v>43622</v>
      </c>
      <c r="D1231" s="12" t="s">
        <v>51</v>
      </c>
      <c r="E1231" s="4" t="s">
        <v>84</v>
      </c>
      <c r="F1231" s="6" t="s">
        <v>9</v>
      </c>
      <c r="G1231" s="348">
        <v>4</v>
      </c>
      <c r="H1231" s="346">
        <v>43662</v>
      </c>
      <c r="I1231" s="346">
        <v>43663</v>
      </c>
    </row>
    <row r="1232" spans="1:9" ht="45">
      <c r="A1232" s="347"/>
      <c r="B1232" s="353"/>
      <c r="C1232" s="347"/>
      <c r="D1232" s="12" t="s">
        <v>54</v>
      </c>
      <c r="E1232" s="4"/>
      <c r="F1232" s="6" t="s">
        <v>9</v>
      </c>
      <c r="G1232" s="348"/>
      <c r="H1232" s="346"/>
      <c r="I1232" s="346"/>
    </row>
    <row r="1233" spans="1:9" ht="45">
      <c r="A1233" s="347">
        <v>471</v>
      </c>
      <c r="B1233" s="353" t="s">
        <v>566</v>
      </c>
      <c r="C1233" s="346">
        <v>43625</v>
      </c>
      <c r="D1233" s="12" t="s">
        <v>51</v>
      </c>
      <c r="E1233" s="4" t="s">
        <v>84</v>
      </c>
      <c r="F1233" s="6" t="s">
        <v>9</v>
      </c>
      <c r="G1233" s="348">
        <v>4</v>
      </c>
      <c r="H1233" s="346">
        <v>43662</v>
      </c>
      <c r="I1233" s="346">
        <v>43663</v>
      </c>
    </row>
    <row r="1234" spans="1:9" ht="45">
      <c r="A1234" s="347"/>
      <c r="B1234" s="353"/>
      <c r="C1234" s="347"/>
      <c r="D1234" s="12" t="s">
        <v>54</v>
      </c>
      <c r="E1234" s="4"/>
      <c r="F1234" s="6" t="s">
        <v>9</v>
      </c>
      <c r="G1234" s="348"/>
      <c r="H1234" s="346"/>
      <c r="I1234" s="346"/>
    </row>
    <row r="1235" spans="1:9" ht="45">
      <c r="A1235" s="347">
        <v>472</v>
      </c>
      <c r="B1235" s="353" t="s">
        <v>567</v>
      </c>
      <c r="C1235" s="346">
        <v>43625</v>
      </c>
      <c r="D1235" s="12" t="s">
        <v>51</v>
      </c>
      <c r="E1235" s="4" t="s">
        <v>84</v>
      </c>
      <c r="F1235" s="6" t="s">
        <v>9</v>
      </c>
      <c r="G1235" s="348">
        <v>4</v>
      </c>
      <c r="H1235" s="346">
        <v>43662</v>
      </c>
      <c r="I1235" s="346">
        <v>43663</v>
      </c>
    </row>
    <row r="1236" spans="1:9" ht="45">
      <c r="A1236" s="347"/>
      <c r="B1236" s="353"/>
      <c r="C1236" s="347"/>
      <c r="D1236" s="12" t="s">
        <v>54</v>
      </c>
      <c r="E1236" s="4"/>
      <c r="F1236" s="6" t="s">
        <v>9</v>
      </c>
      <c r="G1236" s="348"/>
      <c r="H1236" s="346"/>
      <c r="I1236" s="346"/>
    </row>
    <row r="1237" spans="1:9" ht="45">
      <c r="A1237" s="347">
        <v>473</v>
      </c>
      <c r="B1237" s="353" t="s">
        <v>568</v>
      </c>
      <c r="C1237" s="346">
        <v>43621</v>
      </c>
      <c r="D1237" s="12" t="s">
        <v>51</v>
      </c>
      <c r="E1237" s="4" t="s">
        <v>84</v>
      </c>
      <c r="F1237" s="6" t="s">
        <v>9</v>
      </c>
      <c r="G1237" s="348">
        <v>3.6</v>
      </c>
      <c r="H1237" s="346">
        <v>43662</v>
      </c>
      <c r="I1237" s="346">
        <v>43663</v>
      </c>
    </row>
    <row r="1238" spans="1:9" ht="45">
      <c r="A1238" s="347"/>
      <c r="B1238" s="353"/>
      <c r="C1238" s="347"/>
      <c r="D1238" s="12" t="s">
        <v>54</v>
      </c>
      <c r="E1238" s="4"/>
      <c r="F1238" s="6" t="s">
        <v>9</v>
      </c>
      <c r="G1238" s="348"/>
      <c r="H1238" s="346"/>
      <c r="I1238" s="346"/>
    </row>
    <row r="1239" spans="1:9" ht="30">
      <c r="A1239" s="347">
        <v>474</v>
      </c>
      <c r="B1239" s="353" t="s">
        <v>569</v>
      </c>
      <c r="C1239" s="346">
        <v>43482</v>
      </c>
      <c r="D1239" s="12" t="s">
        <v>51</v>
      </c>
      <c r="E1239" s="4" t="s">
        <v>571</v>
      </c>
      <c r="F1239" s="6" t="s">
        <v>9</v>
      </c>
      <c r="G1239" s="348">
        <v>4.0534</v>
      </c>
      <c r="H1239" s="346">
        <v>43663</v>
      </c>
      <c r="I1239" s="346">
        <v>43663</v>
      </c>
    </row>
    <row r="1240" spans="1:9" ht="45">
      <c r="A1240" s="347"/>
      <c r="B1240" s="353"/>
      <c r="C1240" s="347"/>
      <c r="D1240" s="12" t="s">
        <v>54</v>
      </c>
      <c r="E1240" s="4"/>
      <c r="F1240" s="6" t="s">
        <v>9</v>
      </c>
      <c r="G1240" s="348"/>
      <c r="H1240" s="346"/>
      <c r="I1240" s="346"/>
    </row>
    <row r="1241" spans="1:9" ht="30">
      <c r="A1241" s="347">
        <v>475</v>
      </c>
      <c r="B1241" s="353" t="s">
        <v>570</v>
      </c>
      <c r="C1241" s="346">
        <v>43470</v>
      </c>
      <c r="D1241" s="12" t="s">
        <v>51</v>
      </c>
      <c r="E1241" s="4" t="s">
        <v>572</v>
      </c>
      <c r="F1241" s="6" t="s">
        <v>9</v>
      </c>
      <c r="G1241" s="348">
        <v>2.9333</v>
      </c>
      <c r="H1241" s="346">
        <v>43663</v>
      </c>
      <c r="I1241" s="346">
        <v>43663</v>
      </c>
    </row>
    <row r="1242" spans="1:9" ht="45">
      <c r="A1242" s="347"/>
      <c r="B1242" s="353"/>
      <c r="C1242" s="347"/>
      <c r="D1242" s="12" t="s">
        <v>54</v>
      </c>
      <c r="E1242" s="4"/>
      <c r="F1242" s="6" t="s">
        <v>9</v>
      </c>
      <c r="G1242" s="348"/>
      <c r="H1242" s="346"/>
      <c r="I1242" s="346"/>
    </row>
    <row r="1243" spans="1:9" ht="30">
      <c r="A1243" s="347">
        <v>476</v>
      </c>
      <c r="B1243" s="353" t="s">
        <v>573</v>
      </c>
      <c r="C1243" s="346">
        <v>43615</v>
      </c>
      <c r="D1243" s="12" t="s">
        <v>51</v>
      </c>
      <c r="E1243" s="4" t="s">
        <v>572</v>
      </c>
      <c r="F1243" s="6" t="s">
        <v>9</v>
      </c>
      <c r="G1243" s="348">
        <v>3.5773</v>
      </c>
      <c r="H1243" s="346">
        <v>43663</v>
      </c>
      <c r="I1243" s="346">
        <v>43663</v>
      </c>
    </row>
    <row r="1244" spans="1:9" ht="45">
      <c r="A1244" s="347"/>
      <c r="B1244" s="353"/>
      <c r="C1244" s="347"/>
      <c r="D1244" s="12" t="s">
        <v>54</v>
      </c>
      <c r="E1244" s="4"/>
      <c r="F1244" s="6" t="s">
        <v>9</v>
      </c>
      <c r="G1244" s="348"/>
      <c r="H1244" s="346"/>
      <c r="I1244" s="346"/>
    </row>
    <row r="1245" spans="1:9" ht="30">
      <c r="A1245" s="347">
        <v>477</v>
      </c>
      <c r="B1245" s="353" t="s">
        <v>574</v>
      </c>
      <c r="C1245" s="346">
        <v>43470</v>
      </c>
      <c r="D1245" s="12" t="s">
        <v>51</v>
      </c>
      <c r="E1245" s="4" t="s">
        <v>572</v>
      </c>
      <c r="F1245" s="6" t="s">
        <v>9</v>
      </c>
      <c r="G1245" s="348">
        <v>3.4056</v>
      </c>
      <c r="H1245" s="346">
        <v>43663</v>
      </c>
      <c r="I1245" s="346">
        <v>43663</v>
      </c>
    </row>
    <row r="1246" spans="1:9" ht="45">
      <c r="A1246" s="347"/>
      <c r="B1246" s="353"/>
      <c r="C1246" s="347"/>
      <c r="D1246" s="12" t="s">
        <v>54</v>
      </c>
      <c r="E1246" s="4"/>
      <c r="F1246" s="6" t="s">
        <v>9</v>
      </c>
      <c r="G1246" s="348"/>
      <c r="H1246" s="346"/>
      <c r="I1246" s="346"/>
    </row>
    <row r="1247" spans="1:9" ht="30">
      <c r="A1247" s="347">
        <v>478</v>
      </c>
      <c r="B1247" s="353" t="s">
        <v>575</v>
      </c>
      <c r="C1247" s="346">
        <v>43477</v>
      </c>
      <c r="D1247" s="12" t="s">
        <v>51</v>
      </c>
      <c r="E1247" s="4" t="s">
        <v>572</v>
      </c>
      <c r="F1247" s="6" t="s">
        <v>9</v>
      </c>
      <c r="G1247" s="348">
        <v>3.393</v>
      </c>
      <c r="H1247" s="346">
        <v>43663</v>
      </c>
      <c r="I1247" s="346">
        <v>43663</v>
      </c>
    </row>
    <row r="1248" spans="1:9" ht="45">
      <c r="A1248" s="347"/>
      <c r="B1248" s="353"/>
      <c r="C1248" s="347"/>
      <c r="D1248" s="12" t="s">
        <v>54</v>
      </c>
      <c r="E1248" s="4"/>
      <c r="F1248" s="6" t="s">
        <v>9</v>
      </c>
      <c r="G1248" s="348"/>
      <c r="H1248" s="346"/>
      <c r="I1248" s="346"/>
    </row>
    <row r="1249" spans="1:9" ht="45">
      <c r="A1249" s="337">
        <v>479</v>
      </c>
      <c r="B1249" s="349" t="s">
        <v>576</v>
      </c>
      <c r="C1249" s="350">
        <v>43605</v>
      </c>
      <c r="D1249" s="17" t="s">
        <v>506</v>
      </c>
      <c r="E1249" s="18" t="s">
        <v>483</v>
      </c>
      <c r="F1249" s="38" t="s">
        <v>9</v>
      </c>
      <c r="G1249" s="357">
        <v>4.56</v>
      </c>
      <c r="H1249" s="346">
        <v>43669</v>
      </c>
      <c r="I1249" s="346">
        <v>43676</v>
      </c>
    </row>
    <row r="1250" spans="1:9" ht="60">
      <c r="A1250" s="339"/>
      <c r="B1250" s="349"/>
      <c r="C1250" s="350"/>
      <c r="D1250" s="17" t="s">
        <v>88</v>
      </c>
      <c r="E1250" s="18"/>
      <c r="F1250" s="38" t="s">
        <v>9</v>
      </c>
      <c r="G1250" s="357"/>
      <c r="H1250" s="346"/>
      <c r="I1250" s="346"/>
    </row>
    <row r="1251" spans="1:9" ht="45">
      <c r="A1251" s="337">
        <v>480</v>
      </c>
      <c r="B1251" s="349" t="s">
        <v>577</v>
      </c>
      <c r="C1251" s="350">
        <v>43653</v>
      </c>
      <c r="D1251" s="17" t="s">
        <v>502</v>
      </c>
      <c r="E1251" s="18" t="s">
        <v>230</v>
      </c>
      <c r="F1251" s="38" t="s">
        <v>9</v>
      </c>
      <c r="G1251" s="357">
        <v>3.78</v>
      </c>
      <c r="H1251" s="346">
        <v>43669</v>
      </c>
      <c r="I1251" s="346">
        <v>43646</v>
      </c>
    </row>
    <row r="1252" spans="1:9" ht="60">
      <c r="A1252" s="339"/>
      <c r="B1252" s="349"/>
      <c r="C1252" s="350"/>
      <c r="D1252" s="17" t="s">
        <v>88</v>
      </c>
      <c r="E1252" s="18"/>
      <c r="F1252" s="38" t="s">
        <v>9</v>
      </c>
      <c r="G1252" s="357"/>
      <c r="H1252" s="346"/>
      <c r="I1252" s="346"/>
    </row>
    <row r="1253" spans="1:9" ht="45">
      <c r="A1253" s="337">
        <v>481</v>
      </c>
      <c r="B1253" s="349" t="s">
        <v>578</v>
      </c>
      <c r="C1253" s="350">
        <v>43645</v>
      </c>
      <c r="D1253" s="17" t="s">
        <v>506</v>
      </c>
      <c r="E1253" s="18" t="s">
        <v>483</v>
      </c>
      <c r="F1253" s="38" t="s">
        <v>9</v>
      </c>
      <c r="G1253" s="357">
        <v>4.37</v>
      </c>
      <c r="H1253" s="346">
        <v>43669</v>
      </c>
      <c r="I1253" s="346">
        <v>43676</v>
      </c>
    </row>
    <row r="1254" spans="1:9" ht="60">
      <c r="A1254" s="339"/>
      <c r="B1254" s="349"/>
      <c r="C1254" s="350"/>
      <c r="D1254" s="17" t="s">
        <v>88</v>
      </c>
      <c r="E1254" s="18"/>
      <c r="F1254" s="38" t="s">
        <v>9</v>
      </c>
      <c r="G1254" s="357"/>
      <c r="H1254" s="346"/>
      <c r="I1254" s="346"/>
    </row>
    <row r="1255" spans="1:9" ht="45">
      <c r="A1255" s="337">
        <v>482</v>
      </c>
      <c r="B1255" s="349" t="s">
        <v>579</v>
      </c>
      <c r="C1255" s="350">
        <v>43653</v>
      </c>
      <c r="D1255" s="17" t="s">
        <v>506</v>
      </c>
      <c r="E1255" s="18" t="s">
        <v>483</v>
      </c>
      <c r="F1255" s="38" t="s">
        <v>9</v>
      </c>
      <c r="G1255" s="357">
        <v>4.09</v>
      </c>
      <c r="H1255" s="346">
        <v>43669</v>
      </c>
      <c r="I1255" s="346">
        <v>43676</v>
      </c>
    </row>
    <row r="1256" spans="1:9" ht="60">
      <c r="A1256" s="339"/>
      <c r="B1256" s="349"/>
      <c r="C1256" s="350"/>
      <c r="D1256" s="17" t="s">
        <v>88</v>
      </c>
      <c r="E1256" s="18"/>
      <c r="F1256" s="38" t="s">
        <v>9</v>
      </c>
      <c r="G1256" s="357"/>
      <c r="H1256" s="346"/>
      <c r="I1256" s="346"/>
    </row>
    <row r="1257" spans="1:9" ht="45">
      <c r="A1257" s="337">
        <v>483</v>
      </c>
      <c r="B1257" s="349" t="s">
        <v>580</v>
      </c>
      <c r="C1257" s="350">
        <v>43645</v>
      </c>
      <c r="D1257" s="17" t="s">
        <v>506</v>
      </c>
      <c r="E1257" s="18" t="s">
        <v>483</v>
      </c>
      <c r="F1257" s="38" t="s">
        <v>9</v>
      </c>
      <c r="G1257" s="357">
        <v>4.27</v>
      </c>
      <c r="H1257" s="346">
        <v>43669</v>
      </c>
      <c r="I1257" s="346">
        <v>43676</v>
      </c>
    </row>
    <row r="1258" spans="1:9" ht="60">
      <c r="A1258" s="339"/>
      <c r="B1258" s="349"/>
      <c r="C1258" s="350"/>
      <c r="D1258" s="17" t="s">
        <v>88</v>
      </c>
      <c r="E1258" s="18"/>
      <c r="F1258" s="38" t="s">
        <v>9</v>
      </c>
      <c r="G1258" s="357"/>
      <c r="H1258" s="346"/>
      <c r="I1258" s="346"/>
    </row>
    <row r="1259" spans="1:9" ht="45">
      <c r="A1259" s="337">
        <v>484</v>
      </c>
      <c r="B1259" s="349" t="s">
        <v>581</v>
      </c>
      <c r="C1259" s="350">
        <v>43652</v>
      </c>
      <c r="D1259" s="17" t="s">
        <v>502</v>
      </c>
      <c r="E1259" s="18" t="s">
        <v>230</v>
      </c>
      <c r="F1259" s="38" t="s">
        <v>9</v>
      </c>
      <c r="G1259" s="357">
        <v>3.1</v>
      </c>
      <c r="H1259" s="346">
        <v>43669</v>
      </c>
      <c r="I1259" s="346">
        <v>43676</v>
      </c>
    </row>
    <row r="1260" spans="1:9" ht="60">
      <c r="A1260" s="339"/>
      <c r="B1260" s="349"/>
      <c r="C1260" s="350"/>
      <c r="D1260" s="17" t="s">
        <v>88</v>
      </c>
      <c r="E1260" s="18"/>
      <c r="F1260" s="38" t="s">
        <v>9</v>
      </c>
      <c r="G1260" s="357"/>
      <c r="H1260" s="346"/>
      <c r="I1260" s="346"/>
    </row>
    <row r="1261" spans="1:9" ht="45">
      <c r="A1261" s="337">
        <v>485</v>
      </c>
      <c r="B1261" s="349" t="s">
        <v>582</v>
      </c>
      <c r="C1261" s="350">
        <v>43652</v>
      </c>
      <c r="D1261" s="17" t="s">
        <v>502</v>
      </c>
      <c r="E1261" s="18" t="s">
        <v>230</v>
      </c>
      <c r="F1261" s="38" t="s">
        <v>9</v>
      </c>
      <c r="G1261" s="357">
        <v>4.01</v>
      </c>
      <c r="H1261" s="346">
        <v>43669</v>
      </c>
      <c r="I1261" s="346">
        <v>43676</v>
      </c>
    </row>
    <row r="1262" spans="1:9" ht="60">
      <c r="A1262" s="339"/>
      <c r="B1262" s="349"/>
      <c r="C1262" s="350"/>
      <c r="D1262" s="17" t="s">
        <v>88</v>
      </c>
      <c r="E1262" s="18"/>
      <c r="F1262" s="38" t="s">
        <v>9</v>
      </c>
      <c r="G1262" s="357"/>
      <c r="H1262" s="346"/>
      <c r="I1262" s="346"/>
    </row>
    <row r="1263" spans="1:9" ht="45">
      <c r="A1263" s="337">
        <v>486</v>
      </c>
      <c r="B1263" s="349" t="s">
        <v>583</v>
      </c>
      <c r="C1263" s="350">
        <v>43653</v>
      </c>
      <c r="D1263" s="17" t="s">
        <v>502</v>
      </c>
      <c r="E1263" s="18" t="s">
        <v>230</v>
      </c>
      <c r="F1263" s="38" t="s">
        <v>9</v>
      </c>
      <c r="G1263" s="357">
        <v>3.6</v>
      </c>
      <c r="H1263" s="346">
        <v>43669</v>
      </c>
      <c r="I1263" s="346">
        <v>43676</v>
      </c>
    </row>
    <row r="1264" spans="1:9" ht="60">
      <c r="A1264" s="339"/>
      <c r="B1264" s="349"/>
      <c r="C1264" s="350"/>
      <c r="D1264" s="17" t="s">
        <v>88</v>
      </c>
      <c r="E1264" s="18"/>
      <c r="F1264" s="38" t="s">
        <v>9</v>
      </c>
      <c r="G1264" s="357"/>
      <c r="H1264" s="346"/>
      <c r="I1264" s="346"/>
    </row>
    <row r="1265" spans="1:9" ht="30">
      <c r="A1265" s="337">
        <v>487</v>
      </c>
      <c r="B1265" s="353" t="s">
        <v>584</v>
      </c>
      <c r="C1265" s="346">
        <v>43418</v>
      </c>
      <c r="D1265" s="12" t="s">
        <v>544</v>
      </c>
      <c r="E1265" s="4" t="s">
        <v>257</v>
      </c>
      <c r="F1265" s="6" t="s">
        <v>9</v>
      </c>
      <c r="G1265" s="348" t="s">
        <v>585</v>
      </c>
      <c r="H1265" s="346">
        <v>43672</v>
      </c>
      <c r="I1265" s="346">
        <v>43676</v>
      </c>
    </row>
    <row r="1266" spans="1:9" ht="60">
      <c r="A1266" s="339"/>
      <c r="B1266" s="353"/>
      <c r="C1266" s="346"/>
      <c r="D1266" s="12" t="s">
        <v>259</v>
      </c>
      <c r="E1266" s="4"/>
      <c r="F1266" s="6" t="s">
        <v>9</v>
      </c>
      <c r="G1266" s="348"/>
      <c r="H1266" s="346"/>
      <c r="I1266" s="346"/>
    </row>
    <row r="1267" spans="1:9" ht="45">
      <c r="A1267" s="337">
        <v>488</v>
      </c>
      <c r="B1267" s="349" t="s">
        <v>586</v>
      </c>
      <c r="C1267" s="350">
        <v>43293</v>
      </c>
      <c r="D1267" s="17" t="s">
        <v>513</v>
      </c>
      <c r="E1267" s="18" t="s">
        <v>514</v>
      </c>
      <c r="F1267" s="39" t="s">
        <v>9</v>
      </c>
      <c r="G1267" s="357">
        <v>4.6257</v>
      </c>
      <c r="H1267" s="346">
        <v>43672</v>
      </c>
      <c r="I1267" s="346">
        <v>43676</v>
      </c>
    </row>
    <row r="1268" spans="1:9" ht="60">
      <c r="A1268" s="339"/>
      <c r="B1268" s="349"/>
      <c r="C1268" s="350"/>
      <c r="D1268" s="17" t="s">
        <v>88</v>
      </c>
      <c r="E1268" s="18"/>
      <c r="F1268" s="39" t="s">
        <v>9</v>
      </c>
      <c r="G1268" s="357"/>
      <c r="H1268" s="346"/>
      <c r="I1268" s="346"/>
    </row>
    <row r="1269" spans="1:9" ht="45">
      <c r="A1269" s="337">
        <v>489</v>
      </c>
      <c r="B1269" s="349" t="s">
        <v>587</v>
      </c>
      <c r="C1269" s="350">
        <v>43353</v>
      </c>
      <c r="D1269" s="17" t="s">
        <v>513</v>
      </c>
      <c r="E1269" s="18" t="s">
        <v>514</v>
      </c>
      <c r="F1269" s="39" t="s">
        <v>9</v>
      </c>
      <c r="G1269" s="357">
        <v>4.6068</v>
      </c>
      <c r="H1269" s="346">
        <v>43672</v>
      </c>
      <c r="I1269" s="346">
        <v>43676</v>
      </c>
    </row>
    <row r="1270" spans="1:9" ht="60">
      <c r="A1270" s="339"/>
      <c r="B1270" s="349"/>
      <c r="C1270" s="350"/>
      <c r="D1270" s="17" t="s">
        <v>88</v>
      </c>
      <c r="E1270" s="18"/>
      <c r="F1270" s="39" t="s">
        <v>9</v>
      </c>
      <c r="G1270" s="357"/>
      <c r="H1270" s="346"/>
      <c r="I1270" s="346"/>
    </row>
    <row r="1271" spans="1:9" ht="45">
      <c r="A1271" s="337">
        <v>490</v>
      </c>
      <c r="B1271" s="349" t="s">
        <v>588</v>
      </c>
      <c r="C1271" s="350">
        <v>43641</v>
      </c>
      <c r="D1271" s="17" t="s">
        <v>589</v>
      </c>
      <c r="E1271" s="18" t="s">
        <v>590</v>
      </c>
      <c r="F1271" s="39" t="s">
        <v>9</v>
      </c>
      <c r="G1271" s="357">
        <v>4.8339</v>
      </c>
      <c r="H1271" s="346">
        <v>43672</v>
      </c>
      <c r="I1271" s="346">
        <v>43676</v>
      </c>
    </row>
    <row r="1272" spans="1:9" ht="60">
      <c r="A1272" s="339"/>
      <c r="B1272" s="349"/>
      <c r="C1272" s="350"/>
      <c r="D1272" s="17" t="s">
        <v>88</v>
      </c>
      <c r="E1272" s="18"/>
      <c r="F1272" s="39" t="s">
        <v>9</v>
      </c>
      <c r="G1272" s="357"/>
      <c r="H1272" s="346"/>
      <c r="I1272" s="346"/>
    </row>
    <row r="1273" spans="1:9" ht="45">
      <c r="A1273" s="337">
        <v>491</v>
      </c>
      <c r="B1273" s="349" t="s">
        <v>591</v>
      </c>
      <c r="C1273" s="350">
        <v>43637</v>
      </c>
      <c r="D1273" s="17" t="s">
        <v>589</v>
      </c>
      <c r="E1273" s="18" t="s">
        <v>614</v>
      </c>
      <c r="F1273" s="39" t="s">
        <v>9</v>
      </c>
      <c r="G1273" s="357">
        <v>4.221</v>
      </c>
      <c r="H1273" s="346">
        <v>43672</v>
      </c>
      <c r="I1273" s="346">
        <v>43676</v>
      </c>
    </row>
    <row r="1274" spans="1:9" ht="60">
      <c r="A1274" s="339"/>
      <c r="B1274" s="349"/>
      <c r="C1274" s="350"/>
      <c r="D1274" s="17" t="s">
        <v>88</v>
      </c>
      <c r="E1274" s="18"/>
      <c r="F1274" s="39" t="s">
        <v>9</v>
      </c>
      <c r="G1274" s="357"/>
      <c r="H1274" s="346"/>
      <c r="I1274" s="346"/>
    </row>
    <row r="1275" spans="1:9" ht="45">
      <c r="A1275" s="337">
        <v>492</v>
      </c>
      <c r="B1275" s="349" t="s">
        <v>592</v>
      </c>
      <c r="C1275" s="350">
        <v>43637</v>
      </c>
      <c r="D1275" s="17" t="s">
        <v>589</v>
      </c>
      <c r="E1275" s="18" t="s">
        <v>590</v>
      </c>
      <c r="F1275" s="39" t="s">
        <v>9</v>
      </c>
      <c r="G1275" s="357">
        <v>3.996</v>
      </c>
      <c r="H1275" s="346">
        <v>43672</v>
      </c>
      <c r="I1275" s="346">
        <v>43676</v>
      </c>
    </row>
    <row r="1276" spans="1:9" ht="60">
      <c r="A1276" s="339"/>
      <c r="B1276" s="349"/>
      <c r="C1276" s="350"/>
      <c r="D1276" s="17" t="s">
        <v>88</v>
      </c>
      <c r="E1276" s="18"/>
      <c r="F1276" s="39" t="s">
        <v>9</v>
      </c>
      <c r="G1276" s="357"/>
      <c r="H1276" s="346"/>
      <c r="I1276" s="346"/>
    </row>
    <row r="1277" spans="1:9" ht="30">
      <c r="A1277" s="347">
        <v>493</v>
      </c>
      <c r="B1277" s="353" t="s">
        <v>593</v>
      </c>
      <c r="C1277" s="346">
        <v>43468</v>
      </c>
      <c r="D1277" s="12" t="s">
        <v>51</v>
      </c>
      <c r="E1277" s="4" t="s">
        <v>571</v>
      </c>
      <c r="F1277" s="6" t="s">
        <v>9</v>
      </c>
      <c r="G1277" s="348">
        <v>3.684</v>
      </c>
      <c r="H1277" s="346">
        <v>43672</v>
      </c>
      <c r="I1277" s="346">
        <v>43676</v>
      </c>
    </row>
    <row r="1278" spans="1:9" ht="45">
      <c r="A1278" s="347"/>
      <c r="B1278" s="353"/>
      <c r="C1278" s="347"/>
      <c r="D1278" s="12" t="s">
        <v>54</v>
      </c>
      <c r="E1278" s="4"/>
      <c r="F1278" s="6" t="s">
        <v>9</v>
      </c>
      <c r="G1278" s="348"/>
      <c r="H1278" s="346"/>
      <c r="I1278" s="346"/>
    </row>
    <row r="1279" spans="1:9" ht="30">
      <c r="A1279" s="347">
        <v>494</v>
      </c>
      <c r="B1279" s="353" t="s">
        <v>594</v>
      </c>
      <c r="C1279" s="346">
        <v>43500</v>
      </c>
      <c r="D1279" s="12" t="s">
        <v>51</v>
      </c>
      <c r="E1279" s="4" t="s">
        <v>571</v>
      </c>
      <c r="F1279" s="6" t="s">
        <v>9</v>
      </c>
      <c r="G1279" s="348">
        <v>3.8403</v>
      </c>
      <c r="H1279" s="346">
        <v>43672</v>
      </c>
      <c r="I1279" s="346">
        <v>43676</v>
      </c>
    </row>
    <row r="1280" spans="1:9" ht="45">
      <c r="A1280" s="347"/>
      <c r="B1280" s="353"/>
      <c r="C1280" s="347"/>
      <c r="D1280" s="12" t="s">
        <v>54</v>
      </c>
      <c r="E1280" s="4"/>
      <c r="F1280" s="6" t="s">
        <v>9</v>
      </c>
      <c r="G1280" s="348"/>
      <c r="H1280" s="346"/>
      <c r="I1280" s="346"/>
    </row>
    <row r="1281" spans="1:9" ht="45">
      <c r="A1281" s="337">
        <v>495</v>
      </c>
      <c r="B1281" s="349" t="s">
        <v>595</v>
      </c>
      <c r="C1281" s="350">
        <v>43659</v>
      </c>
      <c r="D1281" s="17" t="s">
        <v>506</v>
      </c>
      <c r="E1281" s="18" t="s">
        <v>483</v>
      </c>
      <c r="F1281" s="40" t="s">
        <v>9</v>
      </c>
      <c r="G1281" s="357">
        <v>4.14</v>
      </c>
      <c r="H1281" s="346">
        <v>43678</v>
      </c>
      <c r="I1281" s="346">
        <v>43682</v>
      </c>
    </row>
    <row r="1282" spans="1:9" ht="60">
      <c r="A1282" s="339"/>
      <c r="B1282" s="349"/>
      <c r="C1282" s="350"/>
      <c r="D1282" s="17" t="s">
        <v>88</v>
      </c>
      <c r="E1282" s="18"/>
      <c r="F1282" s="40" t="s">
        <v>9</v>
      </c>
      <c r="G1282" s="357"/>
      <c r="H1282" s="346"/>
      <c r="I1282" s="346"/>
    </row>
    <row r="1283" spans="1:9" ht="45">
      <c r="A1283" s="337">
        <v>496</v>
      </c>
      <c r="B1283" s="349" t="s">
        <v>596</v>
      </c>
      <c r="C1283" s="350">
        <v>43667</v>
      </c>
      <c r="D1283" s="17" t="s">
        <v>506</v>
      </c>
      <c r="E1283" s="18" t="s">
        <v>483</v>
      </c>
      <c r="F1283" s="40" t="s">
        <v>9</v>
      </c>
      <c r="G1283" s="357">
        <v>3.09</v>
      </c>
      <c r="H1283" s="346">
        <v>43678</v>
      </c>
      <c r="I1283" s="346">
        <v>43682</v>
      </c>
    </row>
    <row r="1284" spans="1:9" ht="60">
      <c r="A1284" s="339"/>
      <c r="B1284" s="349"/>
      <c r="C1284" s="350"/>
      <c r="D1284" s="17" t="s">
        <v>88</v>
      </c>
      <c r="E1284" s="18"/>
      <c r="F1284" s="40" t="s">
        <v>9</v>
      </c>
      <c r="G1284" s="357"/>
      <c r="H1284" s="346"/>
      <c r="I1284" s="346"/>
    </row>
    <row r="1285" spans="1:9" ht="45">
      <c r="A1285" s="337">
        <v>497</v>
      </c>
      <c r="B1285" s="349" t="s">
        <v>597</v>
      </c>
      <c r="C1285" s="350">
        <v>43660</v>
      </c>
      <c r="D1285" s="17" t="s">
        <v>506</v>
      </c>
      <c r="E1285" s="18" t="s">
        <v>483</v>
      </c>
      <c r="F1285" s="40" t="s">
        <v>9</v>
      </c>
      <c r="G1285" s="357">
        <v>4.92</v>
      </c>
      <c r="H1285" s="346">
        <v>43678</v>
      </c>
      <c r="I1285" s="346">
        <v>43682</v>
      </c>
    </row>
    <row r="1286" spans="1:9" ht="60">
      <c r="A1286" s="339"/>
      <c r="B1286" s="349"/>
      <c r="C1286" s="350"/>
      <c r="D1286" s="17" t="s">
        <v>88</v>
      </c>
      <c r="E1286" s="18"/>
      <c r="F1286" s="40" t="s">
        <v>9</v>
      </c>
      <c r="G1286" s="357"/>
      <c r="H1286" s="346"/>
      <c r="I1286" s="346"/>
    </row>
    <row r="1287" spans="1:9" ht="45">
      <c r="A1287" s="337">
        <v>498</v>
      </c>
      <c r="B1287" s="349" t="s">
        <v>598</v>
      </c>
      <c r="C1287" s="350">
        <v>43667</v>
      </c>
      <c r="D1287" s="17" t="s">
        <v>506</v>
      </c>
      <c r="E1287" s="18" t="s">
        <v>483</v>
      </c>
      <c r="F1287" s="40" t="s">
        <v>9</v>
      </c>
      <c r="G1287" s="357">
        <v>3.52</v>
      </c>
      <c r="H1287" s="346">
        <v>43678</v>
      </c>
      <c r="I1287" s="346">
        <v>43682</v>
      </c>
    </row>
    <row r="1288" spans="1:9" ht="60">
      <c r="A1288" s="339"/>
      <c r="B1288" s="349"/>
      <c r="C1288" s="350"/>
      <c r="D1288" s="17" t="s">
        <v>88</v>
      </c>
      <c r="E1288" s="18"/>
      <c r="F1288" s="40" t="s">
        <v>9</v>
      </c>
      <c r="G1288" s="357"/>
      <c r="H1288" s="346"/>
      <c r="I1288" s="346"/>
    </row>
    <row r="1289" spans="1:9" ht="45">
      <c r="A1289" s="337">
        <v>499</v>
      </c>
      <c r="B1289" s="349" t="s">
        <v>599</v>
      </c>
      <c r="C1289" s="350">
        <v>43666</v>
      </c>
      <c r="D1289" s="17" t="s">
        <v>506</v>
      </c>
      <c r="E1289" s="18" t="s">
        <v>483</v>
      </c>
      <c r="F1289" s="40" t="s">
        <v>9</v>
      </c>
      <c r="G1289" s="357">
        <v>4.59</v>
      </c>
      <c r="H1289" s="346">
        <v>43678</v>
      </c>
      <c r="I1289" s="346">
        <v>43682</v>
      </c>
    </row>
    <row r="1290" spans="1:9" ht="60">
      <c r="A1290" s="339"/>
      <c r="B1290" s="349"/>
      <c r="C1290" s="350"/>
      <c r="D1290" s="17" t="s">
        <v>88</v>
      </c>
      <c r="E1290" s="18"/>
      <c r="F1290" s="40" t="s">
        <v>9</v>
      </c>
      <c r="G1290" s="357"/>
      <c r="H1290" s="346"/>
      <c r="I1290" s="346"/>
    </row>
    <row r="1291" spans="1:9" ht="45">
      <c r="A1291" s="337">
        <v>500</v>
      </c>
      <c r="B1291" s="349" t="s">
        <v>600</v>
      </c>
      <c r="C1291" s="350">
        <v>43666</v>
      </c>
      <c r="D1291" s="17" t="s">
        <v>601</v>
      </c>
      <c r="E1291" s="18" t="s">
        <v>602</v>
      </c>
      <c r="F1291" s="40" t="s">
        <v>9</v>
      </c>
      <c r="G1291" s="357">
        <v>4.71</v>
      </c>
      <c r="H1291" s="346">
        <v>43678</v>
      </c>
      <c r="I1291" s="346">
        <v>43682</v>
      </c>
    </row>
    <row r="1292" spans="1:9" ht="60">
      <c r="A1292" s="339"/>
      <c r="B1292" s="349"/>
      <c r="C1292" s="350"/>
      <c r="D1292" s="17" t="s">
        <v>88</v>
      </c>
      <c r="E1292" s="18"/>
      <c r="F1292" s="40" t="s">
        <v>9</v>
      </c>
      <c r="G1292" s="357"/>
      <c r="H1292" s="346"/>
      <c r="I1292" s="346"/>
    </row>
    <row r="1293" spans="1:9" ht="45">
      <c r="A1293" s="337">
        <v>501</v>
      </c>
      <c r="B1293" s="349" t="s">
        <v>603</v>
      </c>
      <c r="C1293" s="350">
        <v>43667</v>
      </c>
      <c r="D1293" s="17" t="s">
        <v>601</v>
      </c>
      <c r="E1293" s="18" t="s">
        <v>602</v>
      </c>
      <c r="F1293" s="40" t="s">
        <v>9</v>
      </c>
      <c r="G1293" s="357">
        <v>4.14</v>
      </c>
      <c r="H1293" s="346">
        <v>43678</v>
      </c>
      <c r="I1293" s="346">
        <v>43682</v>
      </c>
    </row>
    <row r="1294" spans="1:9" ht="60">
      <c r="A1294" s="339"/>
      <c r="B1294" s="349"/>
      <c r="C1294" s="350"/>
      <c r="D1294" s="17" t="s">
        <v>88</v>
      </c>
      <c r="E1294" s="18"/>
      <c r="F1294" s="40" t="s">
        <v>9</v>
      </c>
      <c r="G1294" s="357"/>
      <c r="H1294" s="346"/>
      <c r="I1294" s="346"/>
    </row>
    <row r="1295" spans="1:9" ht="45">
      <c r="A1295" s="337">
        <v>502</v>
      </c>
      <c r="B1295" s="349" t="s">
        <v>604</v>
      </c>
      <c r="C1295" s="350">
        <v>43666</v>
      </c>
      <c r="D1295" s="17" t="s">
        <v>601</v>
      </c>
      <c r="E1295" s="18" t="s">
        <v>602</v>
      </c>
      <c r="F1295" s="40" t="s">
        <v>9</v>
      </c>
      <c r="G1295" s="357">
        <v>4.28</v>
      </c>
      <c r="H1295" s="346">
        <v>43678</v>
      </c>
      <c r="I1295" s="346">
        <v>43682</v>
      </c>
    </row>
    <row r="1296" spans="1:9" ht="60">
      <c r="A1296" s="339"/>
      <c r="B1296" s="349"/>
      <c r="C1296" s="350"/>
      <c r="D1296" s="17" t="s">
        <v>88</v>
      </c>
      <c r="E1296" s="18"/>
      <c r="F1296" s="40" t="s">
        <v>9</v>
      </c>
      <c r="G1296" s="357"/>
      <c r="H1296" s="346"/>
      <c r="I1296" s="346"/>
    </row>
    <row r="1297" spans="1:9" ht="45">
      <c r="A1297" s="337">
        <v>503</v>
      </c>
      <c r="B1297" s="349" t="s">
        <v>605</v>
      </c>
      <c r="C1297" s="350">
        <v>43664</v>
      </c>
      <c r="D1297" s="17" t="s">
        <v>601</v>
      </c>
      <c r="E1297" s="18" t="s">
        <v>602</v>
      </c>
      <c r="F1297" s="40" t="s">
        <v>9</v>
      </c>
      <c r="G1297" s="357">
        <v>3.38</v>
      </c>
      <c r="H1297" s="346">
        <v>43678</v>
      </c>
      <c r="I1297" s="346">
        <v>43682</v>
      </c>
    </row>
    <row r="1298" spans="1:9" ht="60">
      <c r="A1298" s="339"/>
      <c r="B1298" s="349"/>
      <c r="C1298" s="350"/>
      <c r="D1298" s="17" t="s">
        <v>88</v>
      </c>
      <c r="E1298" s="18"/>
      <c r="F1298" s="40" t="s">
        <v>9</v>
      </c>
      <c r="G1298" s="357"/>
      <c r="H1298" s="346"/>
      <c r="I1298" s="346"/>
    </row>
    <row r="1299" spans="1:9" ht="45">
      <c r="A1299" s="337">
        <v>504</v>
      </c>
      <c r="B1299" s="349" t="s">
        <v>606</v>
      </c>
      <c r="C1299" s="350">
        <v>43664</v>
      </c>
      <c r="D1299" s="17" t="s">
        <v>601</v>
      </c>
      <c r="E1299" s="18" t="s">
        <v>602</v>
      </c>
      <c r="F1299" s="40" t="s">
        <v>9</v>
      </c>
      <c r="G1299" s="357">
        <v>4.3</v>
      </c>
      <c r="H1299" s="346">
        <v>43678</v>
      </c>
      <c r="I1299" s="346">
        <v>43682</v>
      </c>
    </row>
    <row r="1300" spans="1:9" ht="60">
      <c r="A1300" s="339"/>
      <c r="B1300" s="349"/>
      <c r="C1300" s="350"/>
      <c r="D1300" s="17" t="s">
        <v>88</v>
      </c>
      <c r="E1300" s="18"/>
      <c r="F1300" s="40" t="s">
        <v>9</v>
      </c>
      <c r="G1300" s="357"/>
      <c r="H1300" s="346"/>
      <c r="I1300" s="346"/>
    </row>
    <row r="1301" spans="1:9" ht="45">
      <c r="A1301" s="337">
        <v>505</v>
      </c>
      <c r="B1301" s="349" t="s">
        <v>607</v>
      </c>
      <c r="C1301" s="350">
        <v>43667</v>
      </c>
      <c r="D1301" s="17" t="s">
        <v>601</v>
      </c>
      <c r="E1301" s="18" t="s">
        <v>602</v>
      </c>
      <c r="F1301" s="40" t="s">
        <v>9</v>
      </c>
      <c r="G1301" s="357">
        <v>3.52</v>
      </c>
      <c r="H1301" s="346">
        <v>43678</v>
      </c>
      <c r="I1301" s="346">
        <v>43682</v>
      </c>
    </row>
    <row r="1302" spans="1:9" ht="60">
      <c r="A1302" s="339"/>
      <c r="B1302" s="349"/>
      <c r="C1302" s="350"/>
      <c r="D1302" s="17" t="s">
        <v>88</v>
      </c>
      <c r="E1302" s="18"/>
      <c r="F1302" s="40" t="s">
        <v>9</v>
      </c>
      <c r="G1302" s="357"/>
      <c r="H1302" s="346"/>
      <c r="I1302" s="346"/>
    </row>
    <row r="1303" spans="1:9" ht="45">
      <c r="A1303" s="337">
        <v>506</v>
      </c>
      <c r="B1303" s="349" t="s">
        <v>608</v>
      </c>
      <c r="C1303" s="350">
        <v>43641</v>
      </c>
      <c r="D1303" s="17" t="s">
        <v>589</v>
      </c>
      <c r="E1303" s="18" t="s">
        <v>614</v>
      </c>
      <c r="F1303" s="41" t="s">
        <v>9</v>
      </c>
      <c r="G1303" s="357">
        <v>4.1079</v>
      </c>
      <c r="H1303" s="346">
        <v>43684</v>
      </c>
      <c r="I1303" s="346">
        <v>43655</v>
      </c>
    </row>
    <row r="1304" spans="1:9" ht="60">
      <c r="A1304" s="339"/>
      <c r="B1304" s="349"/>
      <c r="C1304" s="350"/>
      <c r="D1304" s="17" t="s">
        <v>88</v>
      </c>
      <c r="E1304" s="18"/>
      <c r="F1304" s="41" t="s">
        <v>9</v>
      </c>
      <c r="G1304" s="357"/>
      <c r="H1304" s="346"/>
      <c r="I1304" s="346"/>
    </row>
    <row r="1305" spans="1:9" ht="45">
      <c r="A1305" s="337">
        <v>507</v>
      </c>
      <c r="B1305" s="349" t="s">
        <v>609</v>
      </c>
      <c r="C1305" s="350">
        <v>43670</v>
      </c>
      <c r="D1305" s="17" t="s">
        <v>589</v>
      </c>
      <c r="E1305" s="18" t="s">
        <v>614</v>
      </c>
      <c r="F1305" s="41" t="s">
        <v>9</v>
      </c>
      <c r="G1305" s="357">
        <v>4.9023</v>
      </c>
      <c r="H1305" s="346">
        <v>43684</v>
      </c>
      <c r="I1305" s="346">
        <v>43655</v>
      </c>
    </row>
    <row r="1306" spans="1:9" ht="60">
      <c r="A1306" s="339"/>
      <c r="B1306" s="349"/>
      <c r="C1306" s="350"/>
      <c r="D1306" s="17" t="s">
        <v>88</v>
      </c>
      <c r="E1306" s="18"/>
      <c r="F1306" s="41" t="s">
        <v>9</v>
      </c>
      <c r="G1306" s="357"/>
      <c r="H1306" s="346"/>
      <c r="I1306" s="346"/>
    </row>
    <row r="1307" spans="1:9" ht="45">
      <c r="A1307" s="337">
        <v>508</v>
      </c>
      <c r="B1307" s="349" t="s">
        <v>610</v>
      </c>
      <c r="C1307" s="350">
        <v>43669</v>
      </c>
      <c r="D1307" s="17" t="s">
        <v>589</v>
      </c>
      <c r="E1307" s="18" t="s">
        <v>614</v>
      </c>
      <c r="F1307" s="41" t="s">
        <v>9</v>
      </c>
      <c r="G1307" s="357">
        <v>4.1189</v>
      </c>
      <c r="H1307" s="346">
        <v>43684</v>
      </c>
      <c r="I1307" s="346">
        <v>43655</v>
      </c>
    </row>
    <row r="1308" spans="1:9" ht="60">
      <c r="A1308" s="339"/>
      <c r="B1308" s="349"/>
      <c r="C1308" s="350"/>
      <c r="D1308" s="17" t="s">
        <v>88</v>
      </c>
      <c r="E1308" s="18"/>
      <c r="F1308" s="41" t="s">
        <v>9</v>
      </c>
      <c r="G1308" s="357"/>
      <c r="H1308" s="346"/>
      <c r="I1308" s="346"/>
    </row>
    <row r="1309" spans="1:9" ht="45">
      <c r="A1309" s="337">
        <v>509</v>
      </c>
      <c r="B1309" s="349" t="s">
        <v>611</v>
      </c>
      <c r="C1309" s="350">
        <v>43609</v>
      </c>
      <c r="D1309" s="17" t="s">
        <v>589</v>
      </c>
      <c r="E1309" s="18" t="s">
        <v>590</v>
      </c>
      <c r="F1309" s="41" t="s">
        <v>9</v>
      </c>
      <c r="G1309" s="357">
        <v>4.7435</v>
      </c>
      <c r="H1309" s="346">
        <v>43684</v>
      </c>
      <c r="I1309" s="346">
        <v>43655</v>
      </c>
    </row>
    <row r="1310" spans="1:9" ht="60">
      <c r="A1310" s="339"/>
      <c r="B1310" s="349"/>
      <c r="C1310" s="350"/>
      <c r="D1310" s="17" t="s">
        <v>88</v>
      </c>
      <c r="E1310" s="18"/>
      <c r="F1310" s="41" t="s">
        <v>9</v>
      </c>
      <c r="G1310" s="357"/>
      <c r="H1310" s="346"/>
      <c r="I1310" s="346"/>
    </row>
    <row r="1311" spans="1:9" ht="45">
      <c r="A1311" s="351">
        <v>510</v>
      </c>
      <c r="B1311" s="353" t="s">
        <v>612</v>
      </c>
      <c r="C1311" s="346">
        <v>43601</v>
      </c>
      <c r="D1311" s="12" t="s">
        <v>110</v>
      </c>
      <c r="E1311" s="7" t="s">
        <v>111</v>
      </c>
      <c r="F1311" s="6" t="s">
        <v>9</v>
      </c>
      <c r="G1311" s="348">
        <v>4.9999</v>
      </c>
      <c r="H1311" s="369">
        <v>43689</v>
      </c>
      <c r="I1311" s="369">
        <v>43693</v>
      </c>
    </row>
    <row r="1312" spans="1:9" ht="60">
      <c r="A1312" s="352"/>
      <c r="B1312" s="353"/>
      <c r="C1312" s="347"/>
      <c r="D1312" s="12" t="s">
        <v>88</v>
      </c>
      <c r="E1312" s="7"/>
      <c r="F1312" s="6" t="s">
        <v>9</v>
      </c>
      <c r="G1312" s="348"/>
      <c r="H1312" s="370"/>
      <c r="I1312" s="370"/>
    </row>
    <row r="1313" spans="1:9" ht="45">
      <c r="A1313" s="352"/>
      <c r="B1313" s="353"/>
      <c r="C1313" s="347"/>
      <c r="D1313" s="12" t="s">
        <v>89</v>
      </c>
      <c r="E1313" s="7"/>
      <c r="F1313" s="6" t="s">
        <v>9</v>
      </c>
      <c r="G1313" s="348"/>
      <c r="H1313" s="386"/>
      <c r="I1313" s="386"/>
    </row>
    <row r="1314" spans="1:9" ht="45">
      <c r="A1314" s="352">
        <v>511</v>
      </c>
      <c r="B1314" s="353" t="s">
        <v>613</v>
      </c>
      <c r="C1314" s="346">
        <v>43527</v>
      </c>
      <c r="D1314" s="12" t="s">
        <v>110</v>
      </c>
      <c r="E1314" s="7" t="s">
        <v>111</v>
      </c>
      <c r="F1314" s="6" t="s">
        <v>9</v>
      </c>
      <c r="G1314" s="348">
        <v>4.5556</v>
      </c>
      <c r="H1314" s="369">
        <v>43689</v>
      </c>
      <c r="I1314" s="369">
        <v>43693</v>
      </c>
    </row>
    <row r="1315" spans="1:9" ht="60">
      <c r="A1315" s="352"/>
      <c r="B1315" s="353"/>
      <c r="C1315" s="347"/>
      <c r="D1315" s="12" t="s">
        <v>88</v>
      </c>
      <c r="E1315" s="7"/>
      <c r="F1315" s="6" t="s">
        <v>9</v>
      </c>
      <c r="G1315" s="348"/>
      <c r="H1315" s="370"/>
      <c r="I1315" s="370"/>
    </row>
    <row r="1316" spans="1:9" ht="45">
      <c r="A1316" s="352"/>
      <c r="B1316" s="354"/>
      <c r="C1316" s="337"/>
      <c r="D1316" s="45" t="s">
        <v>89</v>
      </c>
      <c r="E1316" s="46"/>
      <c r="F1316" s="42" t="s">
        <v>9</v>
      </c>
      <c r="G1316" s="343"/>
      <c r="H1316" s="370"/>
      <c r="I1316" s="370"/>
    </row>
    <row r="1317" spans="1:9" ht="92.25" customHeight="1">
      <c r="A1317" s="337">
        <v>512</v>
      </c>
      <c r="B1317" s="354" t="s">
        <v>620</v>
      </c>
      <c r="C1317" s="340">
        <v>43600</v>
      </c>
      <c r="D1317" s="12" t="s">
        <v>615</v>
      </c>
      <c r="E1317" s="4" t="s">
        <v>616</v>
      </c>
      <c r="F1317" s="25" t="s">
        <v>9</v>
      </c>
      <c r="G1317" s="343">
        <v>4.7</v>
      </c>
      <c r="H1317" s="340">
        <v>43690</v>
      </c>
      <c r="I1317" s="340">
        <v>43693</v>
      </c>
    </row>
    <row r="1318" spans="1:9" ht="48" customHeight="1">
      <c r="A1318" s="338"/>
      <c r="B1318" s="355"/>
      <c r="C1318" s="338"/>
      <c r="D1318" s="12" t="s">
        <v>617</v>
      </c>
      <c r="E1318" s="4" t="s">
        <v>618</v>
      </c>
      <c r="F1318" s="25" t="s">
        <v>9</v>
      </c>
      <c r="G1318" s="344"/>
      <c r="H1318" s="341"/>
      <c r="I1318" s="341"/>
    </row>
    <row r="1319" spans="1:9" ht="60">
      <c r="A1319" s="338"/>
      <c r="B1319" s="355"/>
      <c r="C1319" s="338"/>
      <c r="D1319" s="12" t="s">
        <v>88</v>
      </c>
      <c r="E1319" s="4"/>
      <c r="F1319" s="25" t="s">
        <v>9</v>
      </c>
      <c r="G1319" s="344"/>
      <c r="H1319" s="341"/>
      <c r="I1319" s="341"/>
    </row>
    <row r="1320" spans="1:9" ht="33" customHeight="1">
      <c r="A1320" s="339"/>
      <c r="B1320" s="356"/>
      <c r="C1320" s="339"/>
      <c r="D1320" s="12" t="s">
        <v>619</v>
      </c>
      <c r="E1320" s="4"/>
      <c r="F1320" s="25" t="s">
        <v>9</v>
      </c>
      <c r="G1320" s="345"/>
      <c r="H1320" s="342"/>
      <c r="I1320" s="342"/>
    </row>
    <row r="1321" spans="1:9" ht="45">
      <c r="A1321" s="337">
        <v>513</v>
      </c>
      <c r="B1321" s="349" t="s">
        <v>621</v>
      </c>
      <c r="C1321" s="350">
        <v>43673</v>
      </c>
      <c r="D1321" s="17" t="s">
        <v>601</v>
      </c>
      <c r="E1321" s="18" t="s">
        <v>602</v>
      </c>
      <c r="F1321" s="43" t="s">
        <v>9</v>
      </c>
      <c r="G1321" s="357">
        <v>3.48</v>
      </c>
      <c r="H1321" s="346">
        <v>43690</v>
      </c>
      <c r="I1321" s="346">
        <v>43693</v>
      </c>
    </row>
    <row r="1322" spans="1:9" ht="60">
      <c r="A1322" s="339"/>
      <c r="B1322" s="349"/>
      <c r="C1322" s="350"/>
      <c r="D1322" s="17" t="s">
        <v>88</v>
      </c>
      <c r="E1322" s="18"/>
      <c r="F1322" s="43" t="s">
        <v>9</v>
      </c>
      <c r="G1322" s="357"/>
      <c r="H1322" s="346"/>
      <c r="I1322" s="346"/>
    </row>
    <row r="1323" spans="1:9" ht="45">
      <c r="A1323" s="337">
        <v>514</v>
      </c>
      <c r="B1323" s="349" t="s">
        <v>622</v>
      </c>
      <c r="C1323" s="350">
        <v>43657</v>
      </c>
      <c r="D1323" s="17" t="s">
        <v>601</v>
      </c>
      <c r="E1323" s="18" t="s">
        <v>602</v>
      </c>
      <c r="F1323" s="43" t="s">
        <v>9</v>
      </c>
      <c r="G1323" s="357">
        <v>3.74</v>
      </c>
      <c r="H1323" s="346">
        <v>43690</v>
      </c>
      <c r="I1323" s="346">
        <v>43693</v>
      </c>
    </row>
    <row r="1324" spans="1:9" ht="60">
      <c r="A1324" s="339"/>
      <c r="B1324" s="349"/>
      <c r="C1324" s="350"/>
      <c r="D1324" s="17" t="s">
        <v>88</v>
      </c>
      <c r="E1324" s="18"/>
      <c r="F1324" s="43" t="s">
        <v>9</v>
      </c>
      <c r="G1324" s="357"/>
      <c r="H1324" s="346"/>
      <c r="I1324" s="346"/>
    </row>
    <row r="1325" spans="1:9" ht="45">
      <c r="A1325" s="337">
        <v>515</v>
      </c>
      <c r="B1325" s="349" t="s">
        <v>623</v>
      </c>
      <c r="C1325" s="350">
        <v>43674</v>
      </c>
      <c r="D1325" s="17" t="s">
        <v>601</v>
      </c>
      <c r="E1325" s="18" t="s">
        <v>602</v>
      </c>
      <c r="F1325" s="43" t="s">
        <v>9</v>
      </c>
      <c r="G1325" s="357">
        <v>3.72</v>
      </c>
      <c r="H1325" s="346">
        <v>43690</v>
      </c>
      <c r="I1325" s="346">
        <v>43693</v>
      </c>
    </row>
    <row r="1326" spans="1:9" ht="60">
      <c r="A1326" s="339"/>
      <c r="B1326" s="349"/>
      <c r="C1326" s="350"/>
      <c r="D1326" s="17" t="s">
        <v>88</v>
      </c>
      <c r="E1326" s="18"/>
      <c r="F1326" s="43" t="s">
        <v>9</v>
      </c>
      <c r="G1326" s="357"/>
      <c r="H1326" s="346"/>
      <c r="I1326" s="346"/>
    </row>
    <row r="1327" spans="1:9" ht="45">
      <c r="A1327" s="337">
        <v>516</v>
      </c>
      <c r="B1327" s="349" t="s">
        <v>624</v>
      </c>
      <c r="C1327" s="350">
        <v>43674</v>
      </c>
      <c r="D1327" s="17" t="s">
        <v>601</v>
      </c>
      <c r="E1327" s="18" t="s">
        <v>602</v>
      </c>
      <c r="F1327" s="43" t="s">
        <v>9</v>
      </c>
      <c r="G1327" s="357">
        <v>3.74</v>
      </c>
      <c r="H1327" s="346">
        <v>43690</v>
      </c>
      <c r="I1327" s="346">
        <v>43693</v>
      </c>
    </row>
    <row r="1328" spans="1:9" ht="60">
      <c r="A1328" s="339"/>
      <c r="B1328" s="349"/>
      <c r="C1328" s="350"/>
      <c r="D1328" s="17" t="s">
        <v>88</v>
      </c>
      <c r="E1328" s="18"/>
      <c r="F1328" s="43" t="s">
        <v>9</v>
      </c>
      <c r="G1328" s="357"/>
      <c r="H1328" s="346"/>
      <c r="I1328" s="346"/>
    </row>
    <row r="1329" spans="1:9" ht="45">
      <c r="A1329" s="337">
        <v>517</v>
      </c>
      <c r="B1329" s="349" t="s">
        <v>625</v>
      </c>
      <c r="C1329" s="350">
        <v>43673</v>
      </c>
      <c r="D1329" s="17" t="s">
        <v>506</v>
      </c>
      <c r="E1329" s="18" t="s">
        <v>483</v>
      </c>
      <c r="F1329" s="43" t="s">
        <v>9</v>
      </c>
      <c r="G1329" s="357">
        <v>4.09</v>
      </c>
      <c r="H1329" s="346">
        <v>43690</v>
      </c>
      <c r="I1329" s="346">
        <v>43693</v>
      </c>
    </row>
    <row r="1330" spans="1:9" ht="60">
      <c r="A1330" s="339"/>
      <c r="B1330" s="349"/>
      <c r="C1330" s="350"/>
      <c r="D1330" s="17" t="s">
        <v>88</v>
      </c>
      <c r="E1330" s="18"/>
      <c r="F1330" s="43" t="s">
        <v>9</v>
      </c>
      <c r="G1330" s="357"/>
      <c r="H1330" s="346"/>
      <c r="I1330" s="346"/>
    </row>
    <row r="1331" spans="1:9" ht="45">
      <c r="A1331" s="337">
        <v>518</v>
      </c>
      <c r="B1331" s="349" t="s">
        <v>626</v>
      </c>
      <c r="C1331" s="350">
        <v>43675</v>
      </c>
      <c r="D1331" s="17" t="s">
        <v>506</v>
      </c>
      <c r="E1331" s="18" t="s">
        <v>483</v>
      </c>
      <c r="F1331" s="43" t="s">
        <v>9</v>
      </c>
      <c r="G1331" s="357">
        <v>4.48</v>
      </c>
      <c r="H1331" s="346">
        <v>43690</v>
      </c>
      <c r="I1331" s="346">
        <v>43693</v>
      </c>
    </row>
    <row r="1332" spans="1:9" ht="60">
      <c r="A1332" s="339"/>
      <c r="B1332" s="349"/>
      <c r="C1332" s="350"/>
      <c r="D1332" s="17" t="s">
        <v>88</v>
      </c>
      <c r="E1332" s="18"/>
      <c r="F1332" s="43" t="s">
        <v>9</v>
      </c>
      <c r="G1332" s="357"/>
      <c r="H1332" s="346"/>
      <c r="I1332" s="346"/>
    </row>
    <row r="1333" spans="1:9" ht="45">
      <c r="A1333" s="337">
        <v>519</v>
      </c>
      <c r="B1333" s="349" t="s">
        <v>637</v>
      </c>
      <c r="C1333" s="350">
        <v>43672</v>
      </c>
      <c r="D1333" s="17" t="s">
        <v>506</v>
      </c>
      <c r="E1333" s="18" t="s">
        <v>483</v>
      </c>
      <c r="F1333" s="43" t="s">
        <v>9</v>
      </c>
      <c r="G1333" s="357">
        <v>4.7</v>
      </c>
      <c r="H1333" s="346">
        <v>43690</v>
      </c>
      <c r="I1333" s="346">
        <v>43693</v>
      </c>
    </row>
    <row r="1334" spans="1:9" ht="60">
      <c r="A1334" s="339"/>
      <c r="B1334" s="349"/>
      <c r="C1334" s="350"/>
      <c r="D1334" s="17" t="s">
        <v>88</v>
      </c>
      <c r="E1334" s="18"/>
      <c r="F1334" s="43" t="s">
        <v>9</v>
      </c>
      <c r="G1334" s="357"/>
      <c r="H1334" s="346"/>
      <c r="I1334" s="346"/>
    </row>
    <row r="1335" spans="1:9" ht="45">
      <c r="A1335" s="337">
        <v>520</v>
      </c>
      <c r="B1335" s="349" t="s">
        <v>627</v>
      </c>
      <c r="C1335" s="350">
        <v>43666</v>
      </c>
      <c r="D1335" s="17" t="s">
        <v>506</v>
      </c>
      <c r="E1335" s="18" t="s">
        <v>483</v>
      </c>
      <c r="F1335" s="43" t="s">
        <v>9</v>
      </c>
      <c r="G1335" s="357">
        <v>4.47</v>
      </c>
      <c r="H1335" s="346">
        <v>43690</v>
      </c>
      <c r="I1335" s="346">
        <v>43693</v>
      </c>
    </row>
    <row r="1336" spans="1:9" ht="60">
      <c r="A1336" s="339"/>
      <c r="B1336" s="349"/>
      <c r="C1336" s="350"/>
      <c r="D1336" s="17" t="s">
        <v>88</v>
      </c>
      <c r="E1336" s="18"/>
      <c r="F1336" s="43" t="s">
        <v>9</v>
      </c>
      <c r="G1336" s="357"/>
      <c r="H1336" s="346"/>
      <c r="I1336" s="346"/>
    </row>
    <row r="1337" spans="1:9" ht="45">
      <c r="A1337" s="337">
        <v>521</v>
      </c>
      <c r="B1337" s="349" t="s">
        <v>628</v>
      </c>
      <c r="C1337" s="350">
        <v>43667</v>
      </c>
      <c r="D1337" s="17" t="s">
        <v>506</v>
      </c>
      <c r="E1337" s="18" t="s">
        <v>483</v>
      </c>
      <c r="F1337" s="43" t="s">
        <v>9</v>
      </c>
      <c r="G1337" s="357">
        <v>4.73</v>
      </c>
      <c r="H1337" s="346">
        <v>43690</v>
      </c>
      <c r="I1337" s="346">
        <v>43693</v>
      </c>
    </row>
    <row r="1338" spans="1:9" ht="60">
      <c r="A1338" s="339"/>
      <c r="B1338" s="349"/>
      <c r="C1338" s="350"/>
      <c r="D1338" s="17" t="s">
        <v>88</v>
      </c>
      <c r="E1338" s="18"/>
      <c r="F1338" s="43" t="s">
        <v>9</v>
      </c>
      <c r="G1338" s="357"/>
      <c r="H1338" s="346"/>
      <c r="I1338" s="346"/>
    </row>
    <row r="1339" spans="1:9" ht="45">
      <c r="A1339" s="337">
        <v>522</v>
      </c>
      <c r="B1339" s="349" t="s">
        <v>629</v>
      </c>
      <c r="C1339" s="350">
        <v>43664</v>
      </c>
      <c r="D1339" s="17" t="s">
        <v>589</v>
      </c>
      <c r="E1339" s="18" t="s">
        <v>614</v>
      </c>
      <c r="F1339" s="43" t="s">
        <v>9</v>
      </c>
      <c r="G1339" s="357">
        <v>4.4931</v>
      </c>
      <c r="H1339" s="346">
        <v>43690</v>
      </c>
      <c r="I1339" s="346">
        <v>43693</v>
      </c>
    </row>
    <row r="1340" spans="1:9" ht="60">
      <c r="A1340" s="339"/>
      <c r="B1340" s="349"/>
      <c r="C1340" s="350"/>
      <c r="D1340" s="17" t="s">
        <v>88</v>
      </c>
      <c r="E1340" s="18"/>
      <c r="F1340" s="43" t="s">
        <v>9</v>
      </c>
      <c r="G1340" s="357"/>
      <c r="H1340" s="346"/>
      <c r="I1340" s="346"/>
    </row>
    <row r="1341" spans="1:9" ht="45">
      <c r="A1341" s="337">
        <v>523</v>
      </c>
      <c r="B1341" s="349" t="s">
        <v>630</v>
      </c>
      <c r="C1341" s="350">
        <v>43675</v>
      </c>
      <c r="D1341" s="17" t="s">
        <v>589</v>
      </c>
      <c r="E1341" s="18" t="s">
        <v>614</v>
      </c>
      <c r="F1341" s="43" t="s">
        <v>9</v>
      </c>
      <c r="G1341" s="357">
        <v>4.5987</v>
      </c>
      <c r="H1341" s="346">
        <v>43690</v>
      </c>
      <c r="I1341" s="346">
        <v>43693</v>
      </c>
    </row>
    <row r="1342" spans="1:9" ht="60">
      <c r="A1342" s="339"/>
      <c r="B1342" s="349"/>
      <c r="C1342" s="350"/>
      <c r="D1342" s="17" t="s">
        <v>88</v>
      </c>
      <c r="E1342" s="18"/>
      <c r="F1342" s="43" t="s">
        <v>9</v>
      </c>
      <c r="G1342" s="357"/>
      <c r="H1342" s="346"/>
      <c r="I1342" s="346"/>
    </row>
    <row r="1343" spans="1:9" ht="45">
      <c r="A1343" s="337">
        <v>524</v>
      </c>
      <c r="B1343" s="349" t="s">
        <v>631</v>
      </c>
      <c r="C1343" s="350">
        <v>43637</v>
      </c>
      <c r="D1343" s="17" t="s">
        <v>589</v>
      </c>
      <c r="E1343" s="18" t="s">
        <v>614</v>
      </c>
      <c r="F1343" s="43" t="s">
        <v>9</v>
      </c>
      <c r="G1343" s="357">
        <v>4.9913</v>
      </c>
      <c r="H1343" s="346">
        <v>43690</v>
      </c>
      <c r="I1343" s="346">
        <v>43693</v>
      </c>
    </row>
    <row r="1344" spans="1:9" ht="60">
      <c r="A1344" s="339"/>
      <c r="B1344" s="349"/>
      <c r="C1344" s="350"/>
      <c r="D1344" s="17" t="s">
        <v>88</v>
      </c>
      <c r="E1344" s="18"/>
      <c r="F1344" s="43" t="s">
        <v>9</v>
      </c>
      <c r="G1344" s="357"/>
      <c r="H1344" s="346"/>
      <c r="I1344" s="346"/>
    </row>
    <row r="1345" spans="1:9" ht="45">
      <c r="A1345" s="337">
        <v>525</v>
      </c>
      <c r="B1345" s="349" t="s">
        <v>632</v>
      </c>
      <c r="C1345" s="350">
        <v>43658</v>
      </c>
      <c r="D1345" s="47" t="s">
        <v>506</v>
      </c>
      <c r="E1345" s="18" t="s">
        <v>483</v>
      </c>
      <c r="F1345" s="48" t="s">
        <v>9</v>
      </c>
      <c r="G1345" s="357">
        <v>4.32</v>
      </c>
      <c r="H1345" s="346">
        <v>43692</v>
      </c>
      <c r="I1345" s="346">
        <v>43693</v>
      </c>
    </row>
    <row r="1346" spans="1:9" ht="60">
      <c r="A1346" s="339"/>
      <c r="B1346" s="349"/>
      <c r="C1346" s="350"/>
      <c r="D1346" s="47" t="s">
        <v>88</v>
      </c>
      <c r="E1346" s="18"/>
      <c r="F1346" s="48" t="s">
        <v>9</v>
      </c>
      <c r="G1346" s="357"/>
      <c r="H1346" s="346"/>
      <c r="I1346" s="346"/>
    </row>
    <row r="1347" spans="1:9" ht="45">
      <c r="A1347" s="337">
        <v>526</v>
      </c>
      <c r="B1347" s="349" t="s">
        <v>634</v>
      </c>
      <c r="C1347" s="350">
        <v>43599</v>
      </c>
      <c r="D1347" s="49" t="s">
        <v>589</v>
      </c>
      <c r="E1347" s="18" t="s">
        <v>614</v>
      </c>
      <c r="F1347" s="50" t="s">
        <v>9</v>
      </c>
      <c r="G1347" s="357">
        <v>4.8891</v>
      </c>
      <c r="H1347" s="346">
        <v>43699</v>
      </c>
      <c r="I1347" s="346">
        <v>43706</v>
      </c>
    </row>
    <row r="1348" spans="1:9" ht="60">
      <c r="A1348" s="339"/>
      <c r="B1348" s="349"/>
      <c r="C1348" s="350"/>
      <c r="D1348" s="49" t="s">
        <v>88</v>
      </c>
      <c r="E1348" s="18"/>
      <c r="F1348" s="50" t="s">
        <v>9</v>
      </c>
      <c r="G1348" s="357"/>
      <c r="H1348" s="346"/>
      <c r="I1348" s="346"/>
    </row>
    <row r="1349" spans="1:9" ht="45">
      <c r="A1349" s="337">
        <v>527</v>
      </c>
      <c r="B1349" s="349" t="s">
        <v>635</v>
      </c>
      <c r="C1349" s="350">
        <v>43671</v>
      </c>
      <c r="D1349" s="49" t="s">
        <v>589</v>
      </c>
      <c r="E1349" s="18" t="s">
        <v>614</v>
      </c>
      <c r="F1349" s="50" t="s">
        <v>9</v>
      </c>
      <c r="G1349" s="357">
        <v>4.9469</v>
      </c>
      <c r="H1349" s="346">
        <v>43699</v>
      </c>
      <c r="I1349" s="346">
        <v>43706</v>
      </c>
    </row>
    <row r="1350" spans="1:9" ht="60">
      <c r="A1350" s="339"/>
      <c r="B1350" s="349"/>
      <c r="C1350" s="350"/>
      <c r="D1350" s="49" t="s">
        <v>88</v>
      </c>
      <c r="E1350" s="18"/>
      <c r="F1350" s="50" t="s">
        <v>9</v>
      </c>
      <c r="G1350" s="357"/>
      <c r="H1350" s="346"/>
      <c r="I1350" s="346"/>
    </row>
    <row r="1351" spans="1:9" ht="45">
      <c r="A1351" s="337">
        <v>528</v>
      </c>
      <c r="B1351" s="349" t="s">
        <v>633</v>
      </c>
      <c r="C1351" s="350">
        <v>43678</v>
      </c>
      <c r="D1351" s="49" t="s">
        <v>589</v>
      </c>
      <c r="E1351" s="18" t="s">
        <v>614</v>
      </c>
      <c r="F1351" s="50" t="s">
        <v>9</v>
      </c>
      <c r="G1351" s="357">
        <v>4.9027</v>
      </c>
      <c r="H1351" s="346">
        <v>43698</v>
      </c>
      <c r="I1351" s="346">
        <v>43705</v>
      </c>
    </row>
    <row r="1352" spans="1:9" ht="60">
      <c r="A1352" s="339"/>
      <c r="B1352" s="349"/>
      <c r="C1352" s="350"/>
      <c r="D1352" s="49" t="s">
        <v>88</v>
      </c>
      <c r="E1352" s="18"/>
      <c r="F1352" s="50" t="s">
        <v>9</v>
      </c>
      <c r="G1352" s="357"/>
      <c r="H1352" s="346"/>
      <c r="I1352" s="346"/>
    </row>
    <row r="1353" spans="1:9" ht="45">
      <c r="A1353" s="337">
        <v>529</v>
      </c>
      <c r="B1353" s="349" t="s">
        <v>636</v>
      </c>
      <c r="C1353" s="350">
        <v>43666</v>
      </c>
      <c r="D1353" s="49" t="s">
        <v>589</v>
      </c>
      <c r="E1353" s="18" t="s">
        <v>614</v>
      </c>
      <c r="F1353" s="50" t="s">
        <v>9</v>
      </c>
      <c r="G1353" s="357">
        <v>4.5557</v>
      </c>
      <c r="H1353" s="346">
        <v>43699</v>
      </c>
      <c r="I1353" s="346">
        <v>43706</v>
      </c>
    </row>
    <row r="1354" spans="1:9" ht="60">
      <c r="A1354" s="339"/>
      <c r="B1354" s="349"/>
      <c r="C1354" s="350"/>
      <c r="D1354" s="49" t="s">
        <v>88</v>
      </c>
      <c r="E1354" s="18"/>
      <c r="F1354" s="50" t="s">
        <v>9</v>
      </c>
      <c r="G1354" s="357"/>
      <c r="H1354" s="346"/>
      <c r="I1354" s="346"/>
    </row>
    <row r="1355" spans="1:9" ht="45">
      <c r="A1355" s="337">
        <v>530</v>
      </c>
      <c r="B1355" s="349" t="s">
        <v>638</v>
      </c>
      <c r="C1355" s="350">
        <v>43666</v>
      </c>
      <c r="D1355" s="51" t="s">
        <v>589</v>
      </c>
      <c r="E1355" s="18" t="s">
        <v>614</v>
      </c>
      <c r="F1355" s="52" t="s">
        <v>9</v>
      </c>
      <c r="G1355" s="357">
        <v>5.0061</v>
      </c>
      <c r="H1355" s="346">
        <v>43710</v>
      </c>
      <c r="I1355" s="346" t="s">
        <v>652</v>
      </c>
    </row>
    <row r="1356" spans="1:9" ht="60">
      <c r="A1356" s="339"/>
      <c r="B1356" s="349"/>
      <c r="C1356" s="350"/>
      <c r="D1356" s="51" t="s">
        <v>88</v>
      </c>
      <c r="E1356" s="18"/>
      <c r="F1356" s="52" t="s">
        <v>9</v>
      </c>
      <c r="G1356" s="357"/>
      <c r="H1356" s="346"/>
      <c r="I1356" s="346"/>
    </row>
    <row r="1357" spans="1:9" ht="45">
      <c r="A1357" s="337">
        <v>531</v>
      </c>
      <c r="B1357" s="349" t="s">
        <v>640</v>
      </c>
      <c r="C1357" s="350">
        <v>43694</v>
      </c>
      <c r="D1357" s="51" t="s">
        <v>601</v>
      </c>
      <c r="E1357" s="18" t="s">
        <v>602</v>
      </c>
      <c r="F1357" s="52" t="s">
        <v>9</v>
      </c>
      <c r="G1357" s="357">
        <v>3.14</v>
      </c>
      <c r="H1357" s="346">
        <v>43711</v>
      </c>
      <c r="I1357" s="346" t="s">
        <v>652</v>
      </c>
    </row>
    <row r="1358" spans="1:9" ht="60">
      <c r="A1358" s="339"/>
      <c r="B1358" s="349"/>
      <c r="C1358" s="350"/>
      <c r="D1358" s="51" t="s">
        <v>88</v>
      </c>
      <c r="E1358" s="18"/>
      <c r="F1358" s="52" t="s">
        <v>9</v>
      </c>
      <c r="G1358" s="357"/>
      <c r="H1358" s="346"/>
      <c r="I1358" s="346"/>
    </row>
    <row r="1359" spans="1:9" ht="45">
      <c r="A1359" s="337">
        <v>532</v>
      </c>
      <c r="B1359" s="349" t="s">
        <v>641</v>
      </c>
      <c r="C1359" s="350">
        <v>43687</v>
      </c>
      <c r="D1359" s="51" t="s">
        <v>601</v>
      </c>
      <c r="E1359" s="18" t="s">
        <v>602</v>
      </c>
      <c r="F1359" s="52" t="s">
        <v>9</v>
      </c>
      <c r="G1359" s="357">
        <v>4.06</v>
      </c>
      <c r="H1359" s="346">
        <v>43711</v>
      </c>
      <c r="I1359" s="346" t="s">
        <v>639</v>
      </c>
    </row>
    <row r="1360" spans="1:9" ht="60">
      <c r="A1360" s="339"/>
      <c r="B1360" s="349"/>
      <c r="C1360" s="350"/>
      <c r="D1360" s="51" t="s">
        <v>88</v>
      </c>
      <c r="E1360" s="18"/>
      <c r="F1360" s="52" t="s">
        <v>9</v>
      </c>
      <c r="G1360" s="357"/>
      <c r="H1360" s="346"/>
      <c r="I1360" s="346"/>
    </row>
    <row r="1361" spans="1:9" ht="45">
      <c r="A1361" s="337">
        <v>533</v>
      </c>
      <c r="B1361" s="349" t="s">
        <v>642</v>
      </c>
      <c r="C1361" s="350">
        <v>43694</v>
      </c>
      <c r="D1361" s="51" t="s">
        <v>601</v>
      </c>
      <c r="E1361" s="18" t="s">
        <v>602</v>
      </c>
      <c r="F1361" s="52" t="s">
        <v>9</v>
      </c>
      <c r="G1361" s="357">
        <v>3.44</v>
      </c>
      <c r="H1361" s="346">
        <v>43711</v>
      </c>
      <c r="I1361" s="346" t="s">
        <v>652</v>
      </c>
    </row>
    <row r="1362" spans="1:9" ht="60">
      <c r="A1362" s="339"/>
      <c r="B1362" s="349"/>
      <c r="C1362" s="350"/>
      <c r="D1362" s="51" t="s">
        <v>88</v>
      </c>
      <c r="E1362" s="18"/>
      <c r="F1362" s="52" t="s">
        <v>9</v>
      </c>
      <c r="G1362" s="357"/>
      <c r="H1362" s="346"/>
      <c r="I1362" s="346"/>
    </row>
    <row r="1363" spans="1:9" ht="45">
      <c r="A1363" s="337">
        <v>534</v>
      </c>
      <c r="B1363" s="349" t="s">
        <v>643</v>
      </c>
      <c r="C1363" s="350">
        <v>43657</v>
      </c>
      <c r="D1363" s="51" t="s">
        <v>601</v>
      </c>
      <c r="E1363" s="18" t="s">
        <v>602</v>
      </c>
      <c r="F1363" s="52" t="s">
        <v>9</v>
      </c>
      <c r="G1363" s="357">
        <v>3.59</v>
      </c>
      <c r="H1363" s="346">
        <v>43711</v>
      </c>
      <c r="I1363" s="346" t="s">
        <v>652</v>
      </c>
    </row>
    <row r="1364" spans="1:9" ht="60">
      <c r="A1364" s="339"/>
      <c r="B1364" s="349"/>
      <c r="C1364" s="350"/>
      <c r="D1364" s="51" t="s">
        <v>88</v>
      </c>
      <c r="E1364" s="18"/>
      <c r="F1364" s="52" t="s">
        <v>9</v>
      </c>
      <c r="G1364" s="357"/>
      <c r="H1364" s="346"/>
      <c r="I1364" s="346"/>
    </row>
    <row r="1365" spans="1:9" ht="45">
      <c r="A1365" s="337">
        <v>535</v>
      </c>
      <c r="B1365" s="349" t="s">
        <v>644</v>
      </c>
      <c r="C1365" s="350">
        <v>43688</v>
      </c>
      <c r="D1365" s="51" t="s">
        <v>601</v>
      </c>
      <c r="E1365" s="18" t="s">
        <v>602</v>
      </c>
      <c r="F1365" s="52" t="s">
        <v>9</v>
      </c>
      <c r="G1365" s="357">
        <v>3.14</v>
      </c>
      <c r="H1365" s="346">
        <v>43711</v>
      </c>
      <c r="I1365" s="346" t="s">
        <v>652</v>
      </c>
    </row>
    <row r="1366" spans="1:9" ht="60">
      <c r="A1366" s="339"/>
      <c r="B1366" s="349"/>
      <c r="C1366" s="350"/>
      <c r="D1366" s="51" t="s">
        <v>88</v>
      </c>
      <c r="E1366" s="18"/>
      <c r="F1366" s="52" t="s">
        <v>9</v>
      </c>
      <c r="G1366" s="357"/>
      <c r="H1366" s="346"/>
      <c r="I1366" s="346"/>
    </row>
    <row r="1367" spans="1:9" ht="45">
      <c r="A1367" s="337">
        <v>536</v>
      </c>
      <c r="B1367" s="349" t="s">
        <v>645</v>
      </c>
      <c r="C1367" s="350">
        <v>43694</v>
      </c>
      <c r="D1367" s="51" t="s">
        <v>506</v>
      </c>
      <c r="E1367" s="18" t="s">
        <v>483</v>
      </c>
      <c r="F1367" s="52" t="s">
        <v>9</v>
      </c>
      <c r="G1367" s="357">
        <v>4.15</v>
      </c>
      <c r="H1367" s="346">
        <v>43711</v>
      </c>
      <c r="I1367" s="346">
        <v>43717</v>
      </c>
    </row>
    <row r="1368" spans="1:9" ht="60">
      <c r="A1368" s="339"/>
      <c r="B1368" s="349"/>
      <c r="C1368" s="350"/>
      <c r="D1368" s="51" t="s">
        <v>88</v>
      </c>
      <c r="E1368" s="18"/>
      <c r="F1368" s="52" t="s">
        <v>9</v>
      </c>
      <c r="G1368" s="357"/>
      <c r="H1368" s="346"/>
      <c r="I1368" s="346"/>
    </row>
    <row r="1369" spans="1:9" ht="45">
      <c r="A1369" s="337">
        <v>537</v>
      </c>
      <c r="B1369" s="349" t="s">
        <v>646</v>
      </c>
      <c r="C1369" s="350">
        <v>43664</v>
      </c>
      <c r="D1369" s="51" t="s">
        <v>506</v>
      </c>
      <c r="E1369" s="18" t="s">
        <v>483</v>
      </c>
      <c r="F1369" s="52" t="s">
        <v>9</v>
      </c>
      <c r="G1369" s="357">
        <v>4.25</v>
      </c>
      <c r="H1369" s="346">
        <v>43711</v>
      </c>
      <c r="I1369" s="346">
        <v>43717</v>
      </c>
    </row>
    <row r="1370" spans="1:9" ht="60">
      <c r="A1370" s="339"/>
      <c r="B1370" s="349"/>
      <c r="C1370" s="350"/>
      <c r="D1370" s="51" t="s">
        <v>88</v>
      </c>
      <c r="E1370" s="18"/>
      <c r="F1370" s="52" t="s">
        <v>9</v>
      </c>
      <c r="G1370" s="357"/>
      <c r="H1370" s="346"/>
      <c r="I1370" s="346"/>
    </row>
    <row r="1371" spans="1:9" ht="45">
      <c r="A1371" s="337">
        <v>538</v>
      </c>
      <c r="B1371" s="349" t="s">
        <v>647</v>
      </c>
      <c r="C1371" s="350">
        <v>43702</v>
      </c>
      <c r="D1371" s="51" t="s">
        <v>506</v>
      </c>
      <c r="E1371" s="18" t="s">
        <v>483</v>
      </c>
      <c r="F1371" s="52" t="s">
        <v>9</v>
      </c>
      <c r="G1371" s="357">
        <v>4.54</v>
      </c>
      <c r="H1371" s="346">
        <v>43711</v>
      </c>
      <c r="I1371" s="346">
        <v>43717</v>
      </c>
    </row>
    <row r="1372" spans="1:9" ht="60">
      <c r="A1372" s="339"/>
      <c r="B1372" s="349"/>
      <c r="C1372" s="350"/>
      <c r="D1372" s="51" t="s">
        <v>88</v>
      </c>
      <c r="E1372" s="18"/>
      <c r="F1372" s="52" t="s">
        <v>9</v>
      </c>
      <c r="G1372" s="357"/>
      <c r="H1372" s="346"/>
      <c r="I1372" s="346"/>
    </row>
    <row r="1373" spans="1:9" ht="45">
      <c r="A1373" s="337">
        <v>539</v>
      </c>
      <c r="B1373" s="349" t="s">
        <v>648</v>
      </c>
      <c r="C1373" s="350">
        <v>43688</v>
      </c>
      <c r="D1373" s="51" t="s">
        <v>506</v>
      </c>
      <c r="E1373" s="18" t="s">
        <v>483</v>
      </c>
      <c r="F1373" s="52" t="s">
        <v>9</v>
      </c>
      <c r="G1373" s="357">
        <v>4.43</v>
      </c>
      <c r="H1373" s="346">
        <v>43711</v>
      </c>
      <c r="I1373" s="346">
        <v>43717</v>
      </c>
    </row>
    <row r="1374" spans="1:9" ht="60">
      <c r="A1374" s="339"/>
      <c r="B1374" s="349"/>
      <c r="C1374" s="350"/>
      <c r="D1374" s="51" t="s">
        <v>88</v>
      </c>
      <c r="E1374" s="18"/>
      <c r="F1374" s="52" t="s">
        <v>9</v>
      </c>
      <c r="G1374" s="357"/>
      <c r="H1374" s="346"/>
      <c r="I1374" s="346"/>
    </row>
    <row r="1375" spans="1:9" ht="45">
      <c r="A1375" s="337">
        <v>540</v>
      </c>
      <c r="B1375" s="349" t="s">
        <v>649</v>
      </c>
      <c r="C1375" s="350">
        <v>43673</v>
      </c>
      <c r="D1375" s="51" t="s">
        <v>506</v>
      </c>
      <c r="E1375" s="18" t="s">
        <v>483</v>
      </c>
      <c r="F1375" s="52" t="s">
        <v>9</v>
      </c>
      <c r="G1375" s="357">
        <v>4.5</v>
      </c>
      <c r="H1375" s="346">
        <v>43711</v>
      </c>
      <c r="I1375" s="346">
        <v>43717</v>
      </c>
    </row>
    <row r="1376" spans="1:9" ht="60">
      <c r="A1376" s="339"/>
      <c r="B1376" s="349"/>
      <c r="C1376" s="350"/>
      <c r="D1376" s="51" t="s">
        <v>88</v>
      </c>
      <c r="E1376" s="18"/>
      <c r="F1376" s="52" t="s">
        <v>9</v>
      </c>
      <c r="G1376" s="357"/>
      <c r="H1376" s="346"/>
      <c r="I1376" s="346"/>
    </row>
    <row r="1377" spans="1:9" ht="45">
      <c r="A1377" s="337">
        <v>541</v>
      </c>
      <c r="B1377" s="349" t="s">
        <v>650</v>
      </c>
      <c r="C1377" s="350">
        <v>43695</v>
      </c>
      <c r="D1377" s="51" t="s">
        <v>506</v>
      </c>
      <c r="E1377" s="18" t="s">
        <v>483</v>
      </c>
      <c r="F1377" s="52" t="s">
        <v>9</v>
      </c>
      <c r="G1377" s="357">
        <v>4.86</v>
      </c>
      <c r="H1377" s="346">
        <v>43711</v>
      </c>
      <c r="I1377" s="346">
        <v>43717</v>
      </c>
    </row>
    <row r="1378" spans="1:9" ht="60">
      <c r="A1378" s="339"/>
      <c r="B1378" s="349"/>
      <c r="C1378" s="350"/>
      <c r="D1378" s="51" t="s">
        <v>88</v>
      </c>
      <c r="E1378" s="18"/>
      <c r="F1378" s="52" t="s">
        <v>9</v>
      </c>
      <c r="G1378" s="357"/>
      <c r="H1378" s="346"/>
      <c r="I1378" s="346"/>
    </row>
    <row r="1379" spans="1:9" ht="45">
      <c r="A1379" s="337">
        <v>542</v>
      </c>
      <c r="B1379" s="349" t="s">
        <v>651</v>
      </c>
      <c r="C1379" s="350">
        <v>43666</v>
      </c>
      <c r="D1379" s="53" t="s">
        <v>589</v>
      </c>
      <c r="E1379" s="18" t="s">
        <v>614</v>
      </c>
      <c r="F1379" s="54" t="s">
        <v>9</v>
      </c>
      <c r="G1379" s="357">
        <v>4.8508</v>
      </c>
      <c r="H1379" s="346">
        <v>43717</v>
      </c>
      <c r="I1379" s="346">
        <v>43721</v>
      </c>
    </row>
    <row r="1380" spans="1:9" ht="60">
      <c r="A1380" s="339"/>
      <c r="B1380" s="349"/>
      <c r="C1380" s="350"/>
      <c r="D1380" s="53" t="s">
        <v>88</v>
      </c>
      <c r="E1380" s="18"/>
      <c r="F1380" s="54" t="s">
        <v>9</v>
      </c>
      <c r="G1380" s="357"/>
      <c r="H1380" s="346"/>
      <c r="I1380" s="346"/>
    </row>
    <row r="1381" spans="1:9" ht="45">
      <c r="A1381" s="337">
        <v>543</v>
      </c>
      <c r="B1381" s="349" t="s">
        <v>653</v>
      </c>
      <c r="C1381" s="350">
        <v>43666</v>
      </c>
      <c r="D1381" s="53" t="s">
        <v>589</v>
      </c>
      <c r="E1381" s="18" t="s">
        <v>614</v>
      </c>
      <c r="F1381" s="54" t="s">
        <v>9</v>
      </c>
      <c r="G1381" s="357">
        <v>4.8413</v>
      </c>
      <c r="H1381" s="346">
        <v>43717</v>
      </c>
      <c r="I1381" s="346">
        <v>43721</v>
      </c>
    </row>
    <row r="1382" spans="1:9" ht="60">
      <c r="A1382" s="339"/>
      <c r="B1382" s="349"/>
      <c r="C1382" s="350"/>
      <c r="D1382" s="53" t="s">
        <v>88</v>
      </c>
      <c r="E1382" s="18"/>
      <c r="F1382" s="54" t="s">
        <v>9</v>
      </c>
      <c r="G1382" s="357"/>
      <c r="H1382" s="346"/>
      <c r="I1382" s="346"/>
    </row>
    <row r="1383" spans="1:9" ht="45">
      <c r="A1383" s="337">
        <v>544</v>
      </c>
      <c r="B1383" s="349" t="s">
        <v>654</v>
      </c>
      <c r="C1383" s="350">
        <v>43705</v>
      </c>
      <c r="D1383" s="53" t="s">
        <v>506</v>
      </c>
      <c r="E1383" s="18" t="s">
        <v>483</v>
      </c>
      <c r="F1383" s="54" t="s">
        <v>9</v>
      </c>
      <c r="G1383" s="357">
        <v>4.32</v>
      </c>
      <c r="H1383" s="346">
        <v>43717</v>
      </c>
      <c r="I1383" s="346">
        <v>43721</v>
      </c>
    </row>
    <row r="1384" spans="1:9" ht="60">
      <c r="A1384" s="339"/>
      <c r="B1384" s="349"/>
      <c r="C1384" s="350"/>
      <c r="D1384" s="53" t="s">
        <v>88</v>
      </c>
      <c r="E1384" s="18"/>
      <c r="F1384" s="54" t="s">
        <v>9</v>
      </c>
      <c r="G1384" s="357"/>
      <c r="H1384" s="346"/>
      <c r="I1384" s="346"/>
    </row>
    <row r="1385" spans="1:9" ht="45">
      <c r="A1385" s="337">
        <v>545</v>
      </c>
      <c r="B1385" s="349" t="s">
        <v>981</v>
      </c>
      <c r="C1385" s="350">
        <v>43702</v>
      </c>
      <c r="D1385" s="53" t="s">
        <v>601</v>
      </c>
      <c r="E1385" s="18" t="s">
        <v>602</v>
      </c>
      <c r="F1385" s="54" t="s">
        <v>9</v>
      </c>
      <c r="G1385" s="357">
        <v>3.65</v>
      </c>
      <c r="H1385" s="346">
        <v>43717</v>
      </c>
      <c r="I1385" s="346" t="s">
        <v>656</v>
      </c>
    </row>
    <row r="1386" spans="1:9" ht="60">
      <c r="A1386" s="339"/>
      <c r="B1386" s="349"/>
      <c r="C1386" s="350"/>
      <c r="D1386" s="53" t="s">
        <v>88</v>
      </c>
      <c r="E1386" s="18"/>
      <c r="F1386" s="54" t="s">
        <v>9</v>
      </c>
      <c r="G1386" s="357"/>
      <c r="H1386" s="346"/>
      <c r="I1386" s="346"/>
    </row>
    <row r="1387" spans="1:9" ht="45">
      <c r="A1387" s="337">
        <v>546</v>
      </c>
      <c r="B1387" s="349" t="s">
        <v>655</v>
      </c>
      <c r="C1387" s="350">
        <v>43665</v>
      </c>
      <c r="D1387" s="53" t="s">
        <v>589</v>
      </c>
      <c r="E1387" s="18" t="s">
        <v>614</v>
      </c>
      <c r="F1387" s="54" t="s">
        <v>9</v>
      </c>
      <c r="G1387" s="357">
        <v>4.8556</v>
      </c>
      <c r="H1387" s="346">
        <v>43689</v>
      </c>
      <c r="I1387" s="346">
        <v>43721</v>
      </c>
    </row>
    <row r="1388" spans="1:9" ht="60">
      <c r="A1388" s="339"/>
      <c r="B1388" s="349"/>
      <c r="C1388" s="350"/>
      <c r="D1388" s="53" t="s">
        <v>88</v>
      </c>
      <c r="E1388" s="18"/>
      <c r="F1388" s="54" t="s">
        <v>9</v>
      </c>
      <c r="G1388" s="357"/>
      <c r="H1388" s="346"/>
      <c r="I1388" s="346"/>
    </row>
    <row r="1389" spans="1:9" ht="45">
      <c r="A1389" s="337">
        <v>547</v>
      </c>
      <c r="B1389" s="349" t="s">
        <v>657</v>
      </c>
      <c r="C1389" s="350">
        <v>43715</v>
      </c>
      <c r="D1389" s="55" t="s">
        <v>506</v>
      </c>
      <c r="E1389" s="18" t="s">
        <v>483</v>
      </c>
      <c r="F1389" s="56" t="s">
        <v>9</v>
      </c>
      <c r="G1389" s="357">
        <v>4.09</v>
      </c>
      <c r="H1389" s="346">
        <v>43724</v>
      </c>
      <c r="I1389" s="346">
        <v>43728</v>
      </c>
    </row>
    <row r="1390" spans="1:9" ht="60">
      <c r="A1390" s="339"/>
      <c r="B1390" s="349"/>
      <c r="C1390" s="350"/>
      <c r="D1390" s="55" t="s">
        <v>88</v>
      </c>
      <c r="E1390" s="18"/>
      <c r="F1390" s="56" t="s">
        <v>9</v>
      </c>
      <c r="G1390" s="357"/>
      <c r="H1390" s="346"/>
      <c r="I1390" s="346"/>
    </row>
    <row r="1391" spans="1:9" ht="45">
      <c r="A1391" s="337">
        <v>548</v>
      </c>
      <c r="B1391" s="349" t="s">
        <v>658</v>
      </c>
      <c r="C1391" s="350">
        <v>43708</v>
      </c>
      <c r="D1391" s="55" t="s">
        <v>506</v>
      </c>
      <c r="E1391" s="18" t="s">
        <v>483</v>
      </c>
      <c r="F1391" s="56" t="s">
        <v>9</v>
      </c>
      <c r="G1391" s="357">
        <v>4.54</v>
      </c>
      <c r="H1391" s="346">
        <v>43724</v>
      </c>
      <c r="I1391" s="346">
        <v>43728</v>
      </c>
    </row>
    <row r="1392" spans="1:9" ht="60">
      <c r="A1392" s="339"/>
      <c r="B1392" s="349"/>
      <c r="C1392" s="350"/>
      <c r="D1392" s="55" t="s">
        <v>88</v>
      </c>
      <c r="E1392" s="18"/>
      <c r="F1392" s="56" t="s">
        <v>9</v>
      </c>
      <c r="G1392" s="357"/>
      <c r="H1392" s="346"/>
      <c r="I1392" s="346"/>
    </row>
    <row r="1393" spans="1:9" ht="45">
      <c r="A1393" s="337">
        <v>549</v>
      </c>
      <c r="B1393" s="349" t="s">
        <v>659</v>
      </c>
      <c r="C1393" s="350">
        <v>43715</v>
      </c>
      <c r="D1393" s="55" t="s">
        <v>601</v>
      </c>
      <c r="E1393" s="18" t="s">
        <v>602</v>
      </c>
      <c r="F1393" s="56" t="s">
        <v>9</v>
      </c>
      <c r="G1393" s="357">
        <v>3.25</v>
      </c>
      <c r="H1393" s="346">
        <v>43724</v>
      </c>
      <c r="I1393" s="346" t="s">
        <v>673</v>
      </c>
    </row>
    <row r="1394" spans="1:9" ht="60">
      <c r="A1394" s="339"/>
      <c r="B1394" s="349"/>
      <c r="C1394" s="350"/>
      <c r="D1394" s="55" t="s">
        <v>88</v>
      </c>
      <c r="E1394" s="18"/>
      <c r="F1394" s="56" t="s">
        <v>9</v>
      </c>
      <c r="G1394" s="357"/>
      <c r="H1394" s="346"/>
      <c r="I1394" s="346"/>
    </row>
    <row r="1395" spans="1:9" ht="45">
      <c r="A1395" s="337">
        <v>550</v>
      </c>
      <c r="B1395" s="349" t="s">
        <v>660</v>
      </c>
      <c r="C1395" s="350">
        <v>43716</v>
      </c>
      <c r="D1395" s="55" t="s">
        <v>601</v>
      </c>
      <c r="E1395" s="18" t="s">
        <v>602</v>
      </c>
      <c r="F1395" s="56" t="s">
        <v>9</v>
      </c>
      <c r="G1395" s="357">
        <v>3.14</v>
      </c>
      <c r="H1395" s="346">
        <v>43724</v>
      </c>
      <c r="I1395" s="346" t="s">
        <v>673</v>
      </c>
    </row>
    <row r="1396" spans="1:9" ht="60">
      <c r="A1396" s="339"/>
      <c r="B1396" s="349"/>
      <c r="C1396" s="350"/>
      <c r="D1396" s="55" t="s">
        <v>88</v>
      </c>
      <c r="E1396" s="18"/>
      <c r="F1396" s="56" t="s">
        <v>9</v>
      </c>
      <c r="G1396" s="357"/>
      <c r="H1396" s="346"/>
      <c r="I1396" s="346"/>
    </row>
    <row r="1397" spans="1:9" ht="45">
      <c r="A1397" s="337">
        <v>551</v>
      </c>
      <c r="B1397" s="349" t="s">
        <v>662</v>
      </c>
      <c r="C1397" s="350" t="s">
        <v>663</v>
      </c>
      <c r="D1397" s="57" t="s">
        <v>601</v>
      </c>
      <c r="E1397" s="18" t="s">
        <v>602</v>
      </c>
      <c r="F1397" s="58" t="s">
        <v>9</v>
      </c>
      <c r="G1397" s="357">
        <v>4.4</v>
      </c>
      <c r="H1397" s="346">
        <v>43725</v>
      </c>
      <c r="I1397" s="346">
        <v>43728</v>
      </c>
    </row>
    <row r="1398" spans="1:9" ht="60">
      <c r="A1398" s="339"/>
      <c r="B1398" s="349"/>
      <c r="C1398" s="350"/>
      <c r="D1398" s="57" t="s">
        <v>88</v>
      </c>
      <c r="E1398" s="18"/>
      <c r="F1398" s="58" t="s">
        <v>9</v>
      </c>
      <c r="G1398" s="357"/>
      <c r="H1398" s="346"/>
      <c r="I1398" s="346"/>
    </row>
    <row r="1399" spans="1:9" ht="45">
      <c r="A1399" s="337">
        <v>552</v>
      </c>
      <c r="B1399" s="349" t="s">
        <v>664</v>
      </c>
      <c r="C1399" s="350" t="s">
        <v>663</v>
      </c>
      <c r="D1399" s="57" t="s">
        <v>601</v>
      </c>
      <c r="E1399" s="18" t="s">
        <v>602</v>
      </c>
      <c r="F1399" s="58" t="s">
        <v>9</v>
      </c>
      <c r="G1399" s="357">
        <v>4.55</v>
      </c>
      <c r="H1399" s="346">
        <v>43725</v>
      </c>
      <c r="I1399" s="346">
        <v>43728</v>
      </c>
    </row>
    <row r="1400" spans="1:9" ht="60">
      <c r="A1400" s="339"/>
      <c r="B1400" s="349"/>
      <c r="C1400" s="350"/>
      <c r="D1400" s="57" t="s">
        <v>88</v>
      </c>
      <c r="E1400" s="18"/>
      <c r="F1400" s="58" t="s">
        <v>9</v>
      </c>
      <c r="G1400" s="357"/>
      <c r="H1400" s="346"/>
      <c r="I1400" s="346"/>
    </row>
    <row r="1401" spans="1:9" ht="45">
      <c r="A1401" s="337">
        <v>553</v>
      </c>
      <c r="B1401" s="349" t="s">
        <v>665</v>
      </c>
      <c r="C1401" s="350">
        <v>43702</v>
      </c>
      <c r="D1401" s="57" t="s">
        <v>601</v>
      </c>
      <c r="E1401" s="18" t="s">
        <v>602</v>
      </c>
      <c r="F1401" s="58" t="s">
        <v>9</v>
      </c>
      <c r="G1401" s="357">
        <v>4.76</v>
      </c>
      <c r="H1401" s="346">
        <v>43725</v>
      </c>
      <c r="I1401" s="346">
        <v>43728</v>
      </c>
    </row>
    <row r="1402" spans="1:9" ht="60">
      <c r="A1402" s="339"/>
      <c r="B1402" s="349"/>
      <c r="C1402" s="350"/>
      <c r="D1402" s="57" t="s">
        <v>88</v>
      </c>
      <c r="E1402" s="18"/>
      <c r="F1402" s="58" t="s">
        <v>9</v>
      </c>
      <c r="G1402" s="357"/>
      <c r="H1402" s="346"/>
      <c r="I1402" s="346"/>
    </row>
    <row r="1403" spans="1:9" ht="45">
      <c r="A1403" s="337">
        <v>554</v>
      </c>
      <c r="B1403" s="349" t="s">
        <v>666</v>
      </c>
      <c r="C1403" s="350">
        <v>43707</v>
      </c>
      <c r="D1403" s="57" t="s">
        <v>601</v>
      </c>
      <c r="E1403" s="18" t="s">
        <v>602</v>
      </c>
      <c r="F1403" s="58" t="s">
        <v>9</v>
      </c>
      <c r="G1403" s="357">
        <v>4.17</v>
      </c>
      <c r="H1403" s="346">
        <v>43725</v>
      </c>
      <c r="I1403" s="346">
        <v>43728</v>
      </c>
    </row>
    <row r="1404" spans="1:9" ht="60">
      <c r="A1404" s="339"/>
      <c r="B1404" s="349"/>
      <c r="C1404" s="350"/>
      <c r="D1404" s="57" t="s">
        <v>88</v>
      </c>
      <c r="E1404" s="18"/>
      <c r="F1404" s="58" t="s">
        <v>9</v>
      </c>
      <c r="G1404" s="357"/>
      <c r="H1404" s="346"/>
      <c r="I1404" s="346"/>
    </row>
    <row r="1405" spans="1:9" ht="45">
      <c r="A1405" s="337">
        <v>555</v>
      </c>
      <c r="B1405" s="349" t="s">
        <v>667</v>
      </c>
      <c r="C1405" s="350">
        <v>43707</v>
      </c>
      <c r="D1405" s="57" t="s">
        <v>601</v>
      </c>
      <c r="E1405" s="18" t="s">
        <v>602</v>
      </c>
      <c r="F1405" s="58" t="s">
        <v>9</v>
      </c>
      <c r="G1405" s="357">
        <v>3.1</v>
      </c>
      <c r="H1405" s="346">
        <v>43725</v>
      </c>
      <c r="I1405" s="346">
        <v>43728</v>
      </c>
    </row>
    <row r="1406" spans="1:9" ht="60">
      <c r="A1406" s="339"/>
      <c r="B1406" s="349"/>
      <c r="C1406" s="350"/>
      <c r="D1406" s="57" t="s">
        <v>88</v>
      </c>
      <c r="E1406" s="18"/>
      <c r="F1406" s="58" t="s">
        <v>9</v>
      </c>
      <c r="G1406" s="357"/>
      <c r="H1406" s="346"/>
      <c r="I1406" s="346"/>
    </row>
    <row r="1407" spans="1:9" ht="45">
      <c r="A1407" s="337">
        <v>556</v>
      </c>
      <c r="B1407" s="349" t="s">
        <v>668</v>
      </c>
      <c r="C1407" s="350">
        <v>43708</v>
      </c>
      <c r="D1407" s="57" t="s">
        <v>506</v>
      </c>
      <c r="E1407" s="18" t="s">
        <v>483</v>
      </c>
      <c r="F1407" s="58" t="s">
        <v>9</v>
      </c>
      <c r="G1407" s="357">
        <v>3.77</v>
      </c>
      <c r="H1407" s="346">
        <v>43725</v>
      </c>
      <c r="I1407" s="346">
        <v>43728</v>
      </c>
    </row>
    <row r="1408" spans="1:9" ht="60">
      <c r="A1408" s="339"/>
      <c r="B1408" s="349"/>
      <c r="C1408" s="350"/>
      <c r="D1408" s="57" t="s">
        <v>88</v>
      </c>
      <c r="E1408" s="18"/>
      <c r="F1408" s="58" t="s">
        <v>9</v>
      </c>
      <c r="G1408" s="357"/>
      <c r="H1408" s="346"/>
      <c r="I1408" s="346"/>
    </row>
    <row r="1409" spans="1:9" ht="45">
      <c r="A1409" s="337">
        <v>557</v>
      </c>
      <c r="B1409" s="349" t="s">
        <v>669</v>
      </c>
      <c r="C1409" s="350">
        <v>43297</v>
      </c>
      <c r="D1409" s="57" t="s">
        <v>513</v>
      </c>
      <c r="E1409" s="18" t="s">
        <v>514</v>
      </c>
      <c r="F1409" s="58" t="s">
        <v>9</v>
      </c>
      <c r="G1409" s="357">
        <v>4.4165</v>
      </c>
      <c r="H1409" s="346">
        <v>43725</v>
      </c>
      <c r="I1409" s="346">
        <v>43728</v>
      </c>
    </row>
    <row r="1410" spans="1:9" ht="60">
      <c r="A1410" s="339"/>
      <c r="B1410" s="349"/>
      <c r="C1410" s="350"/>
      <c r="D1410" s="57" t="s">
        <v>88</v>
      </c>
      <c r="E1410" s="18"/>
      <c r="F1410" s="58" t="s">
        <v>9</v>
      </c>
      <c r="G1410" s="357"/>
      <c r="H1410" s="346"/>
      <c r="I1410" s="346"/>
    </row>
    <row r="1411" spans="1:9" ht="45">
      <c r="A1411" s="337">
        <v>558</v>
      </c>
      <c r="B1411" s="349" t="s">
        <v>670</v>
      </c>
      <c r="C1411" s="350">
        <v>43714</v>
      </c>
      <c r="D1411" s="57" t="s">
        <v>513</v>
      </c>
      <c r="E1411" s="18" t="s">
        <v>514</v>
      </c>
      <c r="F1411" s="58" t="s">
        <v>9</v>
      </c>
      <c r="G1411" s="357">
        <v>4.0531</v>
      </c>
      <c r="H1411" s="346">
        <v>43725</v>
      </c>
      <c r="I1411" s="346">
        <v>43728</v>
      </c>
    </row>
    <row r="1412" spans="1:9" ht="60">
      <c r="A1412" s="339"/>
      <c r="B1412" s="349"/>
      <c r="C1412" s="350"/>
      <c r="D1412" s="57" t="s">
        <v>88</v>
      </c>
      <c r="E1412" s="18"/>
      <c r="F1412" s="58" t="s">
        <v>9</v>
      </c>
      <c r="G1412" s="357"/>
      <c r="H1412" s="346"/>
      <c r="I1412" s="346"/>
    </row>
    <row r="1413" spans="1:9" ht="45">
      <c r="A1413" s="337">
        <v>559</v>
      </c>
      <c r="B1413" s="349" t="s">
        <v>671</v>
      </c>
      <c r="C1413" s="350">
        <v>43697</v>
      </c>
      <c r="D1413" s="57" t="s">
        <v>589</v>
      </c>
      <c r="E1413" s="18" t="s">
        <v>614</v>
      </c>
      <c r="F1413" s="58" t="s">
        <v>9</v>
      </c>
      <c r="G1413" s="357">
        <v>4.6375</v>
      </c>
      <c r="H1413" s="346">
        <v>43725</v>
      </c>
      <c r="I1413" s="346">
        <v>43728</v>
      </c>
    </row>
    <row r="1414" spans="1:9" ht="60">
      <c r="A1414" s="339"/>
      <c r="B1414" s="349"/>
      <c r="C1414" s="350"/>
      <c r="D1414" s="57" t="s">
        <v>88</v>
      </c>
      <c r="E1414" s="18"/>
      <c r="F1414" s="58" t="s">
        <v>9</v>
      </c>
      <c r="G1414" s="357"/>
      <c r="H1414" s="346"/>
      <c r="I1414" s="346"/>
    </row>
    <row r="1415" spans="1:9" ht="45">
      <c r="A1415" s="352">
        <v>560</v>
      </c>
      <c r="B1415" s="353" t="s">
        <v>672</v>
      </c>
      <c r="C1415" s="346">
        <v>43667</v>
      </c>
      <c r="D1415" s="12" t="s">
        <v>110</v>
      </c>
      <c r="E1415" s="7" t="s">
        <v>111</v>
      </c>
      <c r="F1415" s="6" t="s">
        <v>9</v>
      </c>
      <c r="G1415" s="348">
        <v>4.9858</v>
      </c>
      <c r="H1415" s="369">
        <v>43725</v>
      </c>
      <c r="I1415" s="369">
        <v>43728</v>
      </c>
    </row>
    <row r="1416" spans="1:9" ht="60">
      <c r="A1416" s="352"/>
      <c r="B1416" s="353"/>
      <c r="C1416" s="347"/>
      <c r="D1416" s="12" t="s">
        <v>88</v>
      </c>
      <c r="E1416" s="7"/>
      <c r="F1416" s="6" t="s">
        <v>9</v>
      </c>
      <c r="G1416" s="348"/>
      <c r="H1416" s="370"/>
      <c r="I1416" s="370"/>
    </row>
    <row r="1417" spans="1:9" ht="45">
      <c r="A1417" s="352"/>
      <c r="B1417" s="354"/>
      <c r="C1417" s="337"/>
      <c r="D1417" s="45" t="s">
        <v>89</v>
      </c>
      <c r="E1417" s="46"/>
      <c r="F1417" s="42" t="s">
        <v>9</v>
      </c>
      <c r="G1417" s="343"/>
      <c r="H1417" s="370"/>
      <c r="I1417" s="370"/>
    </row>
    <row r="1418" spans="1:9" ht="45">
      <c r="A1418" s="337">
        <v>561</v>
      </c>
      <c r="B1418" s="349" t="s">
        <v>674</v>
      </c>
      <c r="C1418" s="350">
        <v>43657</v>
      </c>
      <c r="D1418" s="59" t="s">
        <v>513</v>
      </c>
      <c r="E1418" s="18" t="s">
        <v>514</v>
      </c>
      <c r="F1418" s="60" t="s">
        <v>9</v>
      </c>
      <c r="G1418" s="357">
        <v>4.2577</v>
      </c>
      <c r="H1418" s="44"/>
      <c r="I1418" s="44"/>
    </row>
    <row r="1419" spans="1:9" ht="60">
      <c r="A1419" s="339"/>
      <c r="B1419" s="349"/>
      <c r="C1419" s="350"/>
      <c r="D1419" s="59" t="s">
        <v>88</v>
      </c>
      <c r="E1419" s="18"/>
      <c r="F1419" s="60" t="s">
        <v>9</v>
      </c>
      <c r="G1419" s="357"/>
      <c r="H1419" s="44">
        <v>43733</v>
      </c>
      <c r="I1419" s="44">
        <v>43739</v>
      </c>
    </row>
    <row r="1420" spans="1:9" ht="45">
      <c r="A1420" s="337">
        <v>562</v>
      </c>
      <c r="B1420" s="349" t="s">
        <v>675</v>
      </c>
      <c r="C1420" s="350">
        <v>43713</v>
      </c>
      <c r="D1420" s="59" t="s">
        <v>680</v>
      </c>
      <c r="E1420" s="18" t="s">
        <v>682</v>
      </c>
      <c r="F1420" s="60" t="s">
        <v>9</v>
      </c>
      <c r="G1420" s="357">
        <v>4.0223</v>
      </c>
      <c r="H1420" s="346">
        <v>43738</v>
      </c>
      <c r="I1420" s="346">
        <v>43739</v>
      </c>
    </row>
    <row r="1421" spans="1:9" ht="60">
      <c r="A1421" s="339"/>
      <c r="B1421" s="349"/>
      <c r="C1421" s="350"/>
      <c r="D1421" s="59" t="s">
        <v>88</v>
      </c>
      <c r="E1421" s="18"/>
      <c r="F1421" s="60" t="s">
        <v>9</v>
      </c>
      <c r="G1421" s="357"/>
      <c r="H1421" s="346"/>
      <c r="I1421" s="346"/>
    </row>
    <row r="1422" spans="1:9" ht="30">
      <c r="A1422" s="337">
        <v>563</v>
      </c>
      <c r="B1422" s="349" t="s">
        <v>676</v>
      </c>
      <c r="C1422" s="350">
        <v>43697</v>
      </c>
      <c r="D1422" s="59" t="s">
        <v>693</v>
      </c>
      <c r="E1422" s="18" t="s">
        <v>694</v>
      </c>
      <c r="F1422" s="60" t="s">
        <v>9</v>
      </c>
      <c r="G1422" s="357">
        <v>4.9863</v>
      </c>
      <c r="H1422" s="346">
        <v>43738</v>
      </c>
      <c r="I1422" s="346">
        <v>43739</v>
      </c>
    </row>
    <row r="1423" spans="1:9" ht="60">
      <c r="A1423" s="339"/>
      <c r="B1423" s="349"/>
      <c r="C1423" s="350"/>
      <c r="D1423" s="59" t="s">
        <v>88</v>
      </c>
      <c r="E1423" s="18"/>
      <c r="F1423" s="60" t="s">
        <v>9</v>
      </c>
      <c r="G1423" s="357"/>
      <c r="H1423" s="346"/>
      <c r="I1423" s="346"/>
    </row>
    <row r="1424" spans="1:9" ht="30">
      <c r="A1424" s="337">
        <v>564</v>
      </c>
      <c r="B1424" s="349" t="s">
        <v>677</v>
      </c>
      <c r="C1424" s="350">
        <v>43519</v>
      </c>
      <c r="D1424" s="59" t="s">
        <v>693</v>
      </c>
      <c r="E1424" s="18" t="s">
        <v>694</v>
      </c>
      <c r="F1424" s="60" t="s">
        <v>9</v>
      </c>
      <c r="G1424" s="357">
        <v>3.9836</v>
      </c>
      <c r="H1424" s="346">
        <v>43738</v>
      </c>
      <c r="I1424" s="346">
        <v>43739</v>
      </c>
    </row>
    <row r="1425" spans="1:9" ht="60">
      <c r="A1425" s="339"/>
      <c r="B1425" s="349"/>
      <c r="C1425" s="350"/>
      <c r="D1425" s="59" t="s">
        <v>88</v>
      </c>
      <c r="E1425" s="18"/>
      <c r="F1425" s="60" t="s">
        <v>9</v>
      </c>
      <c r="G1425" s="357"/>
      <c r="H1425" s="346"/>
      <c r="I1425" s="346"/>
    </row>
    <row r="1426" spans="1:9" ht="30">
      <c r="A1426" s="337">
        <v>565</v>
      </c>
      <c r="B1426" s="349" t="s">
        <v>678</v>
      </c>
      <c r="C1426" s="350">
        <v>43720</v>
      </c>
      <c r="D1426" s="59" t="s">
        <v>693</v>
      </c>
      <c r="E1426" s="18" t="s">
        <v>694</v>
      </c>
      <c r="F1426" s="60" t="s">
        <v>9</v>
      </c>
      <c r="G1426" s="357">
        <v>3.4636</v>
      </c>
      <c r="H1426" s="346">
        <v>43738</v>
      </c>
      <c r="I1426" s="346">
        <v>43739</v>
      </c>
    </row>
    <row r="1427" spans="1:9" ht="60">
      <c r="A1427" s="339"/>
      <c r="B1427" s="349"/>
      <c r="C1427" s="350"/>
      <c r="D1427" s="59" t="s">
        <v>88</v>
      </c>
      <c r="E1427" s="18"/>
      <c r="F1427" s="60" t="s">
        <v>9</v>
      </c>
      <c r="G1427" s="357"/>
      <c r="H1427" s="346"/>
      <c r="I1427" s="346"/>
    </row>
    <row r="1428" spans="1:9" ht="45">
      <c r="A1428" s="337">
        <v>566</v>
      </c>
      <c r="B1428" s="349" t="s">
        <v>679</v>
      </c>
      <c r="C1428" s="350">
        <v>43713</v>
      </c>
      <c r="D1428" s="61" t="s">
        <v>680</v>
      </c>
      <c r="E1428" s="18" t="s">
        <v>681</v>
      </c>
      <c r="F1428" s="62" t="s">
        <v>9</v>
      </c>
      <c r="G1428" s="357">
        <v>4.8365</v>
      </c>
      <c r="H1428" s="346">
        <v>43741</v>
      </c>
      <c r="I1428" s="346">
        <v>43747</v>
      </c>
    </row>
    <row r="1429" spans="1:9" ht="60">
      <c r="A1429" s="339"/>
      <c r="B1429" s="349"/>
      <c r="C1429" s="350"/>
      <c r="D1429" s="61" t="s">
        <v>88</v>
      </c>
      <c r="E1429" s="18"/>
      <c r="F1429" s="62" t="s">
        <v>9</v>
      </c>
      <c r="G1429" s="357"/>
      <c r="H1429" s="346"/>
      <c r="I1429" s="346"/>
    </row>
    <row r="1430" spans="1:9" ht="45">
      <c r="A1430" s="337">
        <v>567</v>
      </c>
      <c r="B1430" s="349" t="s">
        <v>683</v>
      </c>
      <c r="C1430" s="350">
        <v>43736</v>
      </c>
      <c r="D1430" s="61" t="s">
        <v>601</v>
      </c>
      <c r="E1430" s="18" t="s">
        <v>602</v>
      </c>
      <c r="F1430" s="62" t="s">
        <v>9</v>
      </c>
      <c r="G1430" s="357">
        <v>4.55</v>
      </c>
      <c r="H1430" s="346">
        <v>43746</v>
      </c>
      <c r="I1430" s="346">
        <v>43747</v>
      </c>
    </row>
    <row r="1431" spans="1:9" ht="60">
      <c r="A1431" s="339"/>
      <c r="B1431" s="349"/>
      <c r="C1431" s="350"/>
      <c r="D1431" s="61" t="s">
        <v>88</v>
      </c>
      <c r="E1431" s="18"/>
      <c r="F1431" s="62" t="s">
        <v>9</v>
      </c>
      <c r="G1431" s="357"/>
      <c r="H1431" s="346"/>
      <c r="I1431" s="346"/>
    </row>
    <row r="1432" spans="1:9" ht="45">
      <c r="A1432" s="337"/>
      <c r="B1432" s="349" t="s">
        <v>1007</v>
      </c>
      <c r="C1432" s="350">
        <v>43750</v>
      </c>
      <c r="D1432" s="147" t="s">
        <v>601</v>
      </c>
      <c r="E1432" s="18" t="s">
        <v>602</v>
      </c>
      <c r="F1432" s="148" t="s">
        <v>9</v>
      </c>
      <c r="G1432" s="357">
        <v>4.59</v>
      </c>
      <c r="H1432" s="346">
        <v>43756</v>
      </c>
      <c r="I1432" s="346">
        <v>43756</v>
      </c>
    </row>
    <row r="1433" spans="1:9" ht="60">
      <c r="A1433" s="339"/>
      <c r="B1433" s="349"/>
      <c r="C1433" s="350"/>
      <c r="D1433" s="147" t="s">
        <v>88</v>
      </c>
      <c r="E1433" s="18"/>
      <c r="F1433" s="148" t="s">
        <v>9</v>
      </c>
      <c r="G1433" s="357"/>
      <c r="H1433" s="346"/>
      <c r="I1433" s="346"/>
    </row>
    <row r="1434" spans="1:9" ht="45">
      <c r="A1434" s="337">
        <v>568</v>
      </c>
      <c r="B1434" s="349" t="s">
        <v>684</v>
      </c>
      <c r="C1434" s="350">
        <v>43737</v>
      </c>
      <c r="D1434" s="61" t="s">
        <v>601</v>
      </c>
      <c r="E1434" s="18" t="s">
        <v>602</v>
      </c>
      <c r="F1434" s="62" t="s">
        <v>9</v>
      </c>
      <c r="G1434" s="357">
        <v>4.3</v>
      </c>
      <c r="H1434" s="346">
        <v>43746</v>
      </c>
      <c r="I1434" s="346">
        <v>43747</v>
      </c>
    </row>
    <row r="1435" spans="1:9" ht="60">
      <c r="A1435" s="339"/>
      <c r="B1435" s="349"/>
      <c r="C1435" s="350"/>
      <c r="D1435" s="61" t="s">
        <v>88</v>
      </c>
      <c r="E1435" s="18"/>
      <c r="F1435" s="62" t="s">
        <v>9</v>
      </c>
      <c r="G1435" s="357"/>
      <c r="H1435" s="346"/>
      <c r="I1435" s="346"/>
    </row>
    <row r="1436" spans="1:9" ht="45">
      <c r="A1436" s="337">
        <v>569</v>
      </c>
      <c r="B1436" s="349" t="s">
        <v>685</v>
      </c>
      <c r="C1436" s="350">
        <v>43729</v>
      </c>
      <c r="D1436" s="61" t="s">
        <v>506</v>
      </c>
      <c r="E1436" s="18" t="s">
        <v>483</v>
      </c>
      <c r="F1436" s="62" t="s">
        <v>9</v>
      </c>
      <c r="G1436" s="357">
        <v>3.95</v>
      </c>
      <c r="H1436" s="346">
        <v>43746</v>
      </c>
      <c r="I1436" s="346">
        <v>43747</v>
      </c>
    </row>
    <row r="1437" spans="1:9" ht="60">
      <c r="A1437" s="339"/>
      <c r="B1437" s="349"/>
      <c r="C1437" s="350"/>
      <c r="D1437" s="61" t="s">
        <v>88</v>
      </c>
      <c r="E1437" s="18"/>
      <c r="F1437" s="62" t="s">
        <v>9</v>
      </c>
      <c r="G1437" s="357"/>
      <c r="H1437" s="346"/>
      <c r="I1437" s="346"/>
    </row>
    <row r="1438" spans="1:9" ht="45">
      <c r="A1438" s="337">
        <v>570</v>
      </c>
      <c r="B1438" s="349" t="s">
        <v>686</v>
      </c>
      <c r="C1438" s="350">
        <v>43722</v>
      </c>
      <c r="D1438" s="61" t="s">
        <v>506</v>
      </c>
      <c r="E1438" s="18" t="s">
        <v>483</v>
      </c>
      <c r="F1438" s="62" t="s">
        <v>9</v>
      </c>
      <c r="G1438" s="357">
        <v>4.5</v>
      </c>
      <c r="H1438" s="346">
        <v>43746</v>
      </c>
      <c r="I1438" s="346">
        <v>43747</v>
      </c>
    </row>
    <row r="1439" spans="1:9" ht="60">
      <c r="A1439" s="339"/>
      <c r="B1439" s="349"/>
      <c r="C1439" s="350"/>
      <c r="D1439" s="61" t="s">
        <v>88</v>
      </c>
      <c r="E1439" s="18"/>
      <c r="F1439" s="62" t="s">
        <v>9</v>
      </c>
      <c r="G1439" s="357"/>
      <c r="H1439" s="346"/>
      <c r="I1439" s="346"/>
    </row>
    <row r="1440" spans="1:9" ht="45">
      <c r="A1440" s="337">
        <v>571</v>
      </c>
      <c r="B1440" s="349" t="s">
        <v>687</v>
      </c>
      <c r="C1440" s="350">
        <v>43737</v>
      </c>
      <c r="D1440" s="61" t="s">
        <v>506</v>
      </c>
      <c r="E1440" s="18" t="s">
        <v>483</v>
      </c>
      <c r="F1440" s="62" t="s">
        <v>9</v>
      </c>
      <c r="G1440" s="357">
        <v>4.54</v>
      </c>
      <c r="H1440" s="346">
        <v>43746</v>
      </c>
      <c r="I1440" s="346">
        <v>43747</v>
      </c>
    </row>
    <row r="1441" spans="1:9" ht="60">
      <c r="A1441" s="339"/>
      <c r="B1441" s="349"/>
      <c r="C1441" s="350"/>
      <c r="D1441" s="61" t="s">
        <v>88</v>
      </c>
      <c r="E1441" s="18"/>
      <c r="F1441" s="62" t="s">
        <v>9</v>
      </c>
      <c r="G1441" s="357"/>
      <c r="H1441" s="346"/>
      <c r="I1441" s="346"/>
    </row>
    <row r="1442" spans="1:9" ht="45">
      <c r="A1442" s="337">
        <v>572</v>
      </c>
      <c r="B1442" s="349" t="s">
        <v>688</v>
      </c>
      <c r="C1442" s="350">
        <v>43729</v>
      </c>
      <c r="D1442" s="61" t="s">
        <v>506</v>
      </c>
      <c r="E1442" s="18" t="s">
        <v>483</v>
      </c>
      <c r="F1442" s="62" t="s">
        <v>9</v>
      </c>
      <c r="G1442" s="357">
        <v>4.66</v>
      </c>
      <c r="H1442" s="346">
        <v>43746</v>
      </c>
      <c r="I1442" s="346">
        <v>43747</v>
      </c>
    </row>
    <row r="1443" spans="1:9" ht="60">
      <c r="A1443" s="339"/>
      <c r="B1443" s="349"/>
      <c r="C1443" s="350"/>
      <c r="D1443" s="61" t="s">
        <v>88</v>
      </c>
      <c r="E1443" s="18"/>
      <c r="F1443" s="62" t="s">
        <v>9</v>
      </c>
      <c r="G1443" s="357"/>
      <c r="H1443" s="346"/>
      <c r="I1443" s="346"/>
    </row>
    <row r="1444" spans="1:9" ht="45">
      <c r="A1444" s="337">
        <v>573</v>
      </c>
      <c r="B1444" s="349" t="s">
        <v>689</v>
      </c>
      <c r="C1444" s="350">
        <v>43730</v>
      </c>
      <c r="D1444" s="61" t="s">
        <v>506</v>
      </c>
      <c r="E1444" s="18" t="s">
        <v>483</v>
      </c>
      <c r="F1444" s="62" t="s">
        <v>9</v>
      </c>
      <c r="G1444" s="357">
        <v>4.32</v>
      </c>
      <c r="H1444" s="346">
        <v>43746</v>
      </c>
      <c r="I1444" s="346">
        <v>43747</v>
      </c>
    </row>
    <row r="1445" spans="1:9" ht="60">
      <c r="A1445" s="339"/>
      <c r="B1445" s="349"/>
      <c r="C1445" s="350"/>
      <c r="D1445" s="61" t="s">
        <v>88</v>
      </c>
      <c r="E1445" s="18"/>
      <c r="F1445" s="62" t="s">
        <v>9</v>
      </c>
      <c r="G1445" s="357"/>
      <c r="H1445" s="346"/>
      <c r="I1445" s="346"/>
    </row>
    <row r="1446" spans="1:9" ht="45">
      <c r="A1446" s="337">
        <v>574</v>
      </c>
      <c r="B1446" s="349" t="s">
        <v>690</v>
      </c>
      <c r="C1446" s="350">
        <v>43730</v>
      </c>
      <c r="D1446" s="61" t="s">
        <v>506</v>
      </c>
      <c r="E1446" s="18" t="s">
        <v>483</v>
      </c>
      <c r="F1446" s="62" t="s">
        <v>9</v>
      </c>
      <c r="G1446" s="357">
        <v>4.78</v>
      </c>
      <c r="H1446" s="346">
        <v>43746</v>
      </c>
      <c r="I1446" s="346">
        <v>43747</v>
      </c>
    </row>
    <row r="1447" spans="1:9" ht="60">
      <c r="A1447" s="339"/>
      <c r="B1447" s="349"/>
      <c r="C1447" s="350"/>
      <c r="D1447" s="61" t="s">
        <v>88</v>
      </c>
      <c r="E1447" s="18"/>
      <c r="F1447" s="62" t="s">
        <v>9</v>
      </c>
      <c r="G1447" s="357"/>
      <c r="H1447" s="346"/>
      <c r="I1447" s="346"/>
    </row>
    <row r="1448" spans="1:9" ht="45">
      <c r="A1448" s="352">
        <v>575</v>
      </c>
      <c r="B1448" s="353" t="s">
        <v>691</v>
      </c>
      <c r="C1448" s="346">
        <v>43687</v>
      </c>
      <c r="D1448" s="12" t="s">
        <v>110</v>
      </c>
      <c r="E1448" s="7" t="s">
        <v>111</v>
      </c>
      <c r="F1448" s="6" t="s">
        <v>9</v>
      </c>
      <c r="G1448" s="348">
        <v>3.8512</v>
      </c>
      <c r="H1448" s="369">
        <v>43741</v>
      </c>
      <c r="I1448" s="369">
        <v>43747</v>
      </c>
    </row>
    <row r="1449" spans="1:9" ht="60">
      <c r="A1449" s="352"/>
      <c r="B1449" s="353"/>
      <c r="C1449" s="347"/>
      <c r="D1449" s="12" t="s">
        <v>88</v>
      </c>
      <c r="E1449" s="7"/>
      <c r="F1449" s="6" t="s">
        <v>9</v>
      </c>
      <c r="G1449" s="348"/>
      <c r="H1449" s="370"/>
      <c r="I1449" s="370"/>
    </row>
    <row r="1450" spans="1:9" ht="45">
      <c r="A1450" s="352"/>
      <c r="B1450" s="354"/>
      <c r="C1450" s="337"/>
      <c r="D1450" s="45" t="s">
        <v>89</v>
      </c>
      <c r="E1450" s="46"/>
      <c r="F1450" s="42" t="s">
        <v>9</v>
      </c>
      <c r="G1450" s="343"/>
      <c r="H1450" s="370"/>
      <c r="I1450" s="370"/>
    </row>
    <row r="1451" spans="1:9" ht="45">
      <c r="A1451" s="347">
        <v>576</v>
      </c>
      <c r="B1451" s="353" t="s">
        <v>692</v>
      </c>
      <c r="C1451" s="346">
        <v>43711</v>
      </c>
      <c r="D1451" s="12" t="s">
        <v>110</v>
      </c>
      <c r="E1451" s="7" t="s">
        <v>111</v>
      </c>
      <c r="F1451" s="6" t="s">
        <v>9</v>
      </c>
      <c r="G1451" s="348">
        <v>4.4928</v>
      </c>
      <c r="H1451" s="368">
        <v>43741</v>
      </c>
      <c r="I1451" s="368">
        <v>43747</v>
      </c>
    </row>
    <row r="1452" spans="1:9" ht="60">
      <c r="A1452" s="347"/>
      <c r="B1452" s="353"/>
      <c r="C1452" s="347"/>
      <c r="D1452" s="12" t="s">
        <v>88</v>
      </c>
      <c r="E1452" s="7"/>
      <c r="F1452" s="6" t="s">
        <v>9</v>
      </c>
      <c r="G1452" s="348"/>
      <c r="H1452" s="368"/>
      <c r="I1452" s="368"/>
    </row>
    <row r="1453" spans="1:9" ht="45">
      <c r="A1453" s="347"/>
      <c r="B1453" s="353"/>
      <c r="C1453" s="347"/>
      <c r="D1453" s="12" t="s">
        <v>89</v>
      </c>
      <c r="E1453" s="7"/>
      <c r="F1453" s="6" t="s">
        <v>9</v>
      </c>
      <c r="G1453" s="348"/>
      <c r="H1453" s="368"/>
      <c r="I1453" s="368"/>
    </row>
    <row r="1454" spans="1:9" ht="30">
      <c r="A1454" s="337">
        <v>577</v>
      </c>
      <c r="B1454" s="349" t="s">
        <v>695</v>
      </c>
      <c r="C1454" s="350">
        <v>43370</v>
      </c>
      <c r="D1454" s="63" t="s">
        <v>693</v>
      </c>
      <c r="E1454" s="18" t="s">
        <v>694</v>
      </c>
      <c r="F1454" s="64" t="s">
        <v>9</v>
      </c>
      <c r="G1454" s="357">
        <v>2.7027</v>
      </c>
      <c r="H1454" s="346">
        <v>43753</v>
      </c>
      <c r="I1454" s="346">
        <v>43754</v>
      </c>
    </row>
    <row r="1455" spans="1:9" ht="60">
      <c r="A1455" s="339"/>
      <c r="B1455" s="349"/>
      <c r="C1455" s="350"/>
      <c r="D1455" s="63" t="s">
        <v>88</v>
      </c>
      <c r="E1455" s="18"/>
      <c r="F1455" s="64" t="s">
        <v>9</v>
      </c>
      <c r="G1455" s="357"/>
      <c r="H1455" s="346"/>
      <c r="I1455" s="346"/>
    </row>
    <row r="1456" spans="1:9" ht="30">
      <c r="A1456" s="337">
        <v>578</v>
      </c>
      <c r="B1456" s="349" t="s">
        <v>696</v>
      </c>
      <c r="C1456" s="350">
        <v>43374</v>
      </c>
      <c r="D1456" s="63" t="s">
        <v>693</v>
      </c>
      <c r="E1456" s="18" t="s">
        <v>694</v>
      </c>
      <c r="F1456" s="64" t="s">
        <v>9</v>
      </c>
      <c r="G1456" s="357">
        <v>1.4364</v>
      </c>
      <c r="H1456" s="346">
        <v>43753</v>
      </c>
      <c r="I1456" s="346">
        <v>43754</v>
      </c>
    </row>
    <row r="1457" spans="1:9" ht="60">
      <c r="A1457" s="339"/>
      <c r="B1457" s="349"/>
      <c r="C1457" s="350"/>
      <c r="D1457" s="63" t="s">
        <v>88</v>
      </c>
      <c r="E1457" s="18"/>
      <c r="F1457" s="64" t="s">
        <v>9</v>
      </c>
      <c r="G1457" s="357"/>
      <c r="H1457" s="346"/>
      <c r="I1457" s="346"/>
    </row>
    <row r="1458" spans="1:9" ht="30">
      <c r="A1458" s="337">
        <v>579</v>
      </c>
      <c r="B1458" s="349" t="s">
        <v>697</v>
      </c>
      <c r="C1458" s="350">
        <v>43408</v>
      </c>
      <c r="D1458" s="63" t="s">
        <v>693</v>
      </c>
      <c r="E1458" s="18" t="s">
        <v>694</v>
      </c>
      <c r="F1458" s="64" t="s">
        <v>9</v>
      </c>
      <c r="G1458" s="357">
        <v>3.8533</v>
      </c>
      <c r="H1458" s="346">
        <v>43753</v>
      </c>
      <c r="I1458" s="346">
        <v>43754</v>
      </c>
    </row>
    <row r="1459" spans="1:9" ht="60">
      <c r="A1459" s="339"/>
      <c r="B1459" s="349"/>
      <c r="C1459" s="350"/>
      <c r="D1459" s="63" t="s">
        <v>88</v>
      </c>
      <c r="E1459" s="18"/>
      <c r="F1459" s="64" t="s">
        <v>9</v>
      </c>
      <c r="G1459" s="357"/>
      <c r="H1459" s="346"/>
      <c r="I1459" s="346"/>
    </row>
    <row r="1460" spans="1:9" ht="45">
      <c r="A1460" s="337">
        <v>580</v>
      </c>
      <c r="B1460" s="349" t="s">
        <v>698</v>
      </c>
      <c r="C1460" s="350">
        <v>43750</v>
      </c>
      <c r="D1460" s="65" t="s">
        <v>506</v>
      </c>
      <c r="E1460" s="18" t="s">
        <v>483</v>
      </c>
      <c r="F1460" s="66" t="s">
        <v>9</v>
      </c>
      <c r="G1460" s="357">
        <v>4.66</v>
      </c>
      <c r="H1460" s="346">
        <v>43759</v>
      </c>
      <c r="I1460" s="346">
        <v>43760</v>
      </c>
    </row>
    <row r="1461" spans="1:9" ht="60">
      <c r="A1461" s="339"/>
      <c r="B1461" s="349"/>
      <c r="C1461" s="350"/>
      <c r="D1461" s="65" t="s">
        <v>88</v>
      </c>
      <c r="E1461" s="18"/>
      <c r="F1461" s="66" t="s">
        <v>9</v>
      </c>
      <c r="G1461" s="357"/>
      <c r="H1461" s="346"/>
      <c r="I1461" s="346"/>
    </row>
    <row r="1462" spans="1:9" ht="45">
      <c r="A1462" s="337">
        <v>581</v>
      </c>
      <c r="B1462" s="349" t="s">
        <v>699</v>
      </c>
      <c r="C1462" s="350">
        <v>43751</v>
      </c>
      <c r="D1462" s="65" t="s">
        <v>506</v>
      </c>
      <c r="E1462" s="18" t="s">
        <v>483</v>
      </c>
      <c r="F1462" s="66" t="s">
        <v>9</v>
      </c>
      <c r="G1462" s="357">
        <v>3.77</v>
      </c>
      <c r="H1462" s="346">
        <v>43759</v>
      </c>
      <c r="I1462" s="346">
        <v>43760</v>
      </c>
    </row>
    <row r="1463" spans="1:9" ht="60">
      <c r="A1463" s="339"/>
      <c r="B1463" s="349"/>
      <c r="C1463" s="350"/>
      <c r="D1463" s="65" t="s">
        <v>88</v>
      </c>
      <c r="E1463" s="18"/>
      <c r="F1463" s="66" t="s">
        <v>9</v>
      </c>
      <c r="G1463" s="357"/>
      <c r="H1463" s="346"/>
      <c r="I1463" s="346"/>
    </row>
    <row r="1464" spans="1:9" ht="45">
      <c r="A1464" s="337">
        <v>582</v>
      </c>
      <c r="B1464" s="349" t="s">
        <v>700</v>
      </c>
      <c r="C1464" s="350">
        <v>43750</v>
      </c>
      <c r="D1464" s="65" t="s">
        <v>506</v>
      </c>
      <c r="E1464" s="18" t="s">
        <v>483</v>
      </c>
      <c r="F1464" s="66" t="s">
        <v>9</v>
      </c>
      <c r="G1464" s="357">
        <v>4.45</v>
      </c>
      <c r="H1464" s="346">
        <v>43759</v>
      </c>
      <c r="I1464" s="346">
        <v>43760</v>
      </c>
    </row>
    <row r="1465" spans="1:9" ht="60">
      <c r="A1465" s="339"/>
      <c r="B1465" s="349"/>
      <c r="C1465" s="350"/>
      <c r="D1465" s="65" t="s">
        <v>88</v>
      </c>
      <c r="E1465" s="18"/>
      <c r="F1465" s="66" t="s">
        <v>9</v>
      </c>
      <c r="G1465" s="357"/>
      <c r="H1465" s="346"/>
      <c r="I1465" s="346"/>
    </row>
    <row r="1466" spans="1:9" ht="45">
      <c r="A1466" s="337">
        <v>583</v>
      </c>
      <c r="B1466" s="349" t="s">
        <v>701</v>
      </c>
      <c r="C1466" s="350">
        <v>43750</v>
      </c>
      <c r="D1466" s="65" t="s">
        <v>506</v>
      </c>
      <c r="E1466" s="18" t="s">
        <v>483</v>
      </c>
      <c r="F1466" s="66" t="s">
        <v>9</v>
      </c>
      <c r="G1466" s="357">
        <v>3.46</v>
      </c>
      <c r="H1466" s="346">
        <v>43759</v>
      </c>
      <c r="I1466" s="346">
        <v>43760</v>
      </c>
    </row>
    <row r="1467" spans="1:9" ht="60">
      <c r="A1467" s="339"/>
      <c r="B1467" s="349"/>
      <c r="C1467" s="350"/>
      <c r="D1467" s="65" t="s">
        <v>88</v>
      </c>
      <c r="E1467" s="18"/>
      <c r="F1467" s="66" t="s">
        <v>9</v>
      </c>
      <c r="G1467" s="357"/>
      <c r="H1467" s="346"/>
      <c r="I1467" s="346"/>
    </row>
    <row r="1468" spans="1:9" ht="45">
      <c r="A1468" s="337">
        <v>584</v>
      </c>
      <c r="B1468" s="349" t="s">
        <v>702</v>
      </c>
      <c r="C1468" s="350">
        <v>43744</v>
      </c>
      <c r="D1468" s="65" t="s">
        <v>502</v>
      </c>
      <c r="E1468" s="18" t="s">
        <v>230</v>
      </c>
      <c r="F1468" s="66" t="s">
        <v>9</v>
      </c>
      <c r="G1468" s="357">
        <v>3.34</v>
      </c>
      <c r="H1468" s="346">
        <v>43759</v>
      </c>
      <c r="I1468" s="346">
        <v>43760</v>
      </c>
    </row>
    <row r="1469" spans="1:9" ht="60">
      <c r="A1469" s="339"/>
      <c r="B1469" s="349"/>
      <c r="C1469" s="350"/>
      <c r="D1469" s="65" t="s">
        <v>88</v>
      </c>
      <c r="E1469" s="18"/>
      <c r="F1469" s="66" t="s">
        <v>9</v>
      </c>
      <c r="G1469" s="357"/>
      <c r="H1469" s="346"/>
      <c r="I1469" s="346"/>
    </row>
    <row r="1470" spans="1:9" ht="45">
      <c r="A1470" s="337">
        <v>585</v>
      </c>
      <c r="B1470" s="349" t="s">
        <v>703</v>
      </c>
      <c r="C1470" s="350">
        <v>43743</v>
      </c>
      <c r="D1470" s="65" t="s">
        <v>601</v>
      </c>
      <c r="E1470" s="18" t="s">
        <v>602</v>
      </c>
      <c r="F1470" s="66" t="s">
        <v>9</v>
      </c>
      <c r="G1470" s="357">
        <v>3.43</v>
      </c>
      <c r="H1470" s="346">
        <v>43759</v>
      </c>
      <c r="I1470" s="346">
        <v>43760</v>
      </c>
    </row>
    <row r="1471" spans="1:9" ht="60">
      <c r="A1471" s="339"/>
      <c r="B1471" s="349"/>
      <c r="C1471" s="350"/>
      <c r="D1471" s="65" t="s">
        <v>88</v>
      </c>
      <c r="E1471" s="18"/>
      <c r="F1471" s="66" t="s">
        <v>9</v>
      </c>
      <c r="G1471" s="357"/>
      <c r="H1471" s="346"/>
      <c r="I1471" s="346"/>
    </row>
    <row r="1472" spans="1:9" ht="30">
      <c r="A1472" s="337">
        <v>586</v>
      </c>
      <c r="B1472" s="349" t="s">
        <v>704</v>
      </c>
      <c r="C1472" s="350">
        <v>43360</v>
      </c>
      <c r="D1472" s="67" t="s">
        <v>693</v>
      </c>
      <c r="E1472" s="18" t="s">
        <v>694</v>
      </c>
      <c r="F1472" s="68" t="s">
        <v>9</v>
      </c>
      <c r="G1472" s="357">
        <v>2.5027</v>
      </c>
      <c r="H1472" s="346">
        <v>43761</v>
      </c>
      <c r="I1472" s="346">
        <v>43762</v>
      </c>
    </row>
    <row r="1473" spans="1:9" ht="60">
      <c r="A1473" s="339"/>
      <c r="B1473" s="349"/>
      <c r="C1473" s="350"/>
      <c r="D1473" s="67" t="s">
        <v>88</v>
      </c>
      <c r="E1473" s="18"/>
      <c r="F1473" s="68" t="s">
        <v>9</v>
      </c>
      <c r="G1473" s="357"/>
      <c r="H1473" s="346"/>
      <c r="I1473" s="346"/>
    </row>
    <row r="1474" spans="1:9" ht="30">
      <c r="A1474" s="337">
        <v>587</v>
      </c>
      <c r="B1474" s="349" t="s">
        <v>705</v>
      </c>
      <c r="C1474" s="350">
        <v>43737</v>
      </c>
      <c r="D1474" s="67" t="s">
        <v>693</v>
      </c>
      <c r="E1474" s="18" t="s">
        <v>694</v>
      </c>
      <c r="F1474" s="68" t="s">
        <v>9</v>
      </c>
      <c r="G1474" s="357">
        <v>2.5355</v>
      </c>
      <c r="H1474" s="346">
        <v>43761</v>
      </c>
      <c r="I1474" s="346">
        <v>43762</v>
      </c>
    </row>
    <row r="1475" spans="1:9" ht="60">
      <c r="A1475" s="339"/>
      <c r="B1475" s="349"/>
      <c r="C1475" s="350"/>
      <c r="D1475" s="67" t="s">
        <v>88</v>
      </c>
      <c r="E1475" s="18"/>
      <c r="F1475" s="68" t="s">
        <v>9</v>
      </c>
      <c r="G1475" s="357"/>
      <c r="H1475" s="346"/>
      <c r="I1475" s="346"/>
    </row>
    <row r="1476" spans="1:9" ht="30">
      <c r="A1476" s="337">
        <v>588</v>
      </c>
      <c r="B1476" s="349" t="s">
        <v>706</v>
      </c>
      <c r="C1476" s="350">
        <v>43456</v>
      </c>
      <c r="D1476" s="67" t="s">
        <v>693</v>
      </c>
      <c r="E1476" s="18" t="s">
        <v>694</v>
      </c>
      <c r="F1476" s="68" t="s">
        <v>9</v>
      </c>
      <c r="G1476" s="357">
        <v>4.1833</v>
      </c>
      <c r="H1476" s="346">
        <v>43761</v>
      </c>
      <c r="I1476" s="346">
        <v>43762</v>
      </c>
    </row>
    <row r="1477" spans="1:9" ht="60">
      <c r="A1477" s="339"/>
      <c r="B1477" s="349"/>
      <c r="C1477" s="350"/>
      <c r="D1477" s="67" t="s">
        <v>88</v>
      </c>
      <c r="E1477" s="18"/>
      <c r="F1477" s="68" t="s">
        <v>9</v>
      </c>
      <c r="G1477" s="357"/>
      <c r="H1477" s="346"/>
      <c r="I1477" s="346"/>
    </row>
    <row r="1478" spans="1:9" ht="45">
      <c r="A1478" s="337">
        <v>589</v>
      </c>
      <c r="B1478" s="349" t="s">
        <v>707</v>
      </c>
      <c r="C1478" s="350">
        <v>43740</v>
      </c>
      <c r="D1478" s="67" t="s">
        <v>708</v>
      </c>
      <c r="E1478" s="18" t="s">
        <v>709</v>
      </c>
      <c r="F1478" s="68" t="s">
        <v>9</v>
      </c>
      <c r="G1478" s="357">
        <v>5.8776</v>
      </c>
      <c r="H1478" s="346">
        <v>43761</v>
      </c>
      <c r="I1478" s="346">
        <v>43762</v>
      </c>
    </row>
    <row r="1479" spans="1:9" ht="60">
      <c r="A1479" s="339"/>
      <c r="B1479" s="349"/>
      <c r="C1479" s="350"/>
      <c r="D1479" s="67" t="s">
        <v>88</v>
      </c>
      <c r="E1479" s="18"/>
      <c r="F1479" s="68" t="s">
        <v>9</v>
      </c>
      <c r="G1479" s="357"/>
      <c r="H1479" s="346"/>
      <c r="I1479" s="346"/>
    </row>
    <row r="1480" spans="1:9" ht="30">
      <c r="A1480" s="337">
        <v>590</v>
      </c>
      <c r="B1480" s="353" t="s">
        <v>710</v>
      </c>
      <c r="C1480" s="346">
        <v>43715</v>
      </c>
      <c r="D1480" s="12" t="s">
        <v>256</v>
      </c>
      <c r="E1480" s="4" t="s">
        <v>257</v>
      </c>
      <c r="F1480" s="6" t="s">
        <v>9</v>
      </c>
      <c r="G1480" s="348">
        <v>3.9343</v>
      </c>
      <c r="H1480" s="346">
        <v>43761</v>
      </c>
      <c r="I1480" s="346">
        <v>43762</v>
      </c>
    </row>
    <row r="1481" spans="1:9" ht="60">
      <c r="A1481" s="339"/>
      <c r="B1481" s="353"/>
      <c r="C1481" s="346"/>
      <c r="D1481" s="12" t="s">
        <v>259</v>
      </c>
      <c r="E1481" s="4"/>
      <c r="F1481" s="6" t="s">
        <v>9</v>
      </c>
      <c r="G1481" s="348"/>
      <c r="H1481" s="346"/>
      <c r="I1481" s="346"/>
    </row>
    <row r="1482" spans="1:9" ht="45">
      <c r="A1482" s="347">
        <v>591</v>
      </c>
      <c r="B1482" s="349" t="s">
        <v>711</v>
      </c>
      <c r="C1482" s="350">
        <v>43355</v>
      </c>
      <c r="D1482" s="69" t="s">
        <v>513</v>
      </c>
      <c r="E1482" s="18" t="s">
        <v>514</v>
      </c>
      <c r="F1482" s="70" t="s">
        <v>9</v>
      </c>
      <c r="G1482" s="357">
        <v>5.1342</v>
      </c>
      <c r="H1482" s="340">
        <v>43769</v>
      </c>
      <c r="I1482" s="340">
        <v>43774</v>
      </c>
    </row>
    <row r="1483" spans="1:9" ht="60">
      <c r="A1483" s="347"/>
      <c r="B1483" s="349"/>
      <c r="C1483" s="350"/>
      <c r="D1483" s="69" t="s">
        <v>88</v>
      </c>
      <c r="E1483" s="18"/>
      <c r="F1483" s="70" t="s">
        <v>9</v>
      </c>
      <c r="G1483" s="357"/>
      <c r="H1483" s="342"/>
      <c r="I1483" s="342"/>
    </row>
    <row r="1484" spans="1:9" ht="45">
      <c r="A1484" s="347">
        <v>592</v>
      </c>
      <c r="B1484" s="349" t="s">
        <v>1003</v>
      </c>
      <c r="C1484" s="350">
        <v>43697</v>
      </c>
      <c r="D1484" s="69" t="s">
        <v>589</v>
      </c>
      <c r="E1484" s="18" t="s">
        <v>614</v>
      </c>
      <c r="F1484" s="70" t="s">
        <v>9</v>
      </c>
      <c r="G1484" s="357">
        <v>4.8943</v>
      </c>
      <c r="H1484" s="340">
        <v>43769</v>
      </c>
      <c r="I1484" s="340">
        <v>43774</v>
      </c>
    </row>
    <row r="1485" spans="1:9" ht="60">
      <c r="A1485" s="347"/>
      <c r="B1485" s="349"/>
      <c r="C1485" s="350"/>
      <c r="D1485" s="69" t="s">
        <v>88</v>
      </c>
      <c r="E1485" s="18"/>
      <c r="F1485" s="70" t="s">
        <v>9</v>
      </c>
      <c r="G1485" s="357"/>
      <c r="H1485" s="342"/>
      <c r="I1485" s="342"/>
    </row>
    <row r="1486" spans="1:9" ht="45">
      <c r="A1486" s="351">
        <v>593</v>
      </c>
      <c r="B1486" s="349" t="s">
        <v>712</v>
      </c>
      <c r="C1486" s="350">
        <v>43361</v>
      </c>
      <c r="D1486" s="71" t="s">
        <v>513</v>
      </c>
      <c r="E1486" s="18" t="s">
        <v>514</v>
      </c>
      <c r="F1486" s="72" t="s">
        <v>9</v>
      </c>
      <c r="G1486" s="357">
        <v>4.225</v>
      </c>
      <c r="H1486" s="340">
        <v>43773</v>
      </c>
      <c r="I1486" s="340">
        <v>43777</v>
      </c>
    </row>
    <row r="1487" spans="1:9" ht="60">
      <c r="A1487" s="352"/>
      <c r="B1487" s="349"/>
      <c r="C1487" s="350"/>
      <c r="D1487" s="71" t="s">
        <v>88</v>
      </c>
      <c r="E1487" s="18"/>
      <c r="F1487" s="72" t="s">
        <v>9</v>
      </c>
      <c r="G1487" s="357"/>
      <c r="H1487" s="342"/>
      <c r="I1487" s="342"/>
    </row>
    <row r="1488" spans="1:9" ht="45">
      <c r="A1488" s="351">
        <v>594</v>
      </c>
      <c r="B1488" s="349" t="s">
        <v>713</v>
      </c>
      <c r="C1488" s="350">
        <v>43307</v>
      </c>
      <c r="D1488" s="71" t="s">
        <v>513</v>
      </c>
      <c r="E1488" s="18" t="s">
        <v>514</v>
      </c>
      <c r="F1488" s="72" t="s">
        <v>9</v>
      </c>
      <c r="G1488" s="357">
        <v>4</v>
      </c>
      <c r="H1488" s="340">
        <v>43773</v>
      </c>
      <c r="I1488" s="340">
        <v>43777</v>
      </c>
    </row>
    <row r="1489" spans="1:9" ht="60">
      <c r="A1489" s="352"/>
      <c r="B1489" s="349"/>
      <c r="C1489" s="350"/>
      <c r="D1489" s="71" t="s">
        <v>88</v>
      </c>
      <c r="E1489" s="18"/>
      <c r="F1489" s="72" t="s">
        <v>9</v>
      </c>
      <c r="G1489" s="357"/>
      <c r="H1489" s="342"/>
      <c r="I1489" s="342"/>
    </row>
    <row r="1490" spans="1:9" ht="45">
      <c r="A1490" s="337">
        <v>595</v>
      </c>
      <c r="B1490" s="349" t="s">
        <v>714</v>
      </c>
      <c r="C1490" s="350">
        <v>43764</v>
      </c>
      <c r="D1490" s="71" t="s">
        <v>506</v>
      </c>
      <c r="E1490" s="18" t="s">
        <v>483</v>
      </c>
      <c r="F1490" s="72" t="s">
        <v>9</v>
      </c>
      <c r="G1490" s="357">
        <v>4.6</v>
      </c>
      <c r="H1490" s="346">
        <v>43773</v>
      </c>
      <c r="I1490" s="340">
        <v>43777</v>
      </c>
    </row>
    <row r="1491" spans="1:9" ht="60">
      <c r="A1491" s="339"/>
      <c r="B1491" s="349"/>
      <c r="C1491" s="350"/>
      <c r="D1491" s="71" t="s">
        <v>88</v>
      </c>
      <c r="E1491" s="18"/>
      <c r="F1491" s="72" t="s">
        <v>9</v>
      </c>
      <c r="G1491" s="357"/>
      <c r="H1491" s="346"/>
      <c r="I1491" s="342"/>
    </row>
    <row r="1492" spans="1:9" ht="45">
      <c r="A1492" s="337">
        <v>596</v>
      </c>
      <c r="B1492" s="349" t="s">
        <v>978</v>
      </c>
      <c r="C1492" s="350">
        <v>43750</v>
      </c>
      <c r="D1492" s="71" t="s">
        <v>601</v>
      </c>
      <c r="E1492" s="18" t="s">
        <v>602</v>
      </c>
      <c r="F1492" s="72" t="s">
        <v>9</v>
      </c>
      <c r="G1492" s="357">
        <v>4.16</v>
      </c>
      <c r="H1492" s="346">
        <v>43773</v>
      </c>
      <c r="I1492" s="340">
        <v>43777</v>
      </c>
    </row>
    <row r="1493" spans="1:9" ht="60">
      <c r="A1493" s="339"/>
      <c r="B1493" s="349"/>
      <c r="C1493" s="350"/>
      <c r="D1493" s="71" t="s">
        <v>88</v>
      </c>
      <c r="E1493" s="18"/>
      <c r="F1493" s="72" t="s">
        <v>9</v>
      </c>
      <c r="G1493" s="357"/>
      <c r="H1493" s="346"/>
      <c r="I1493" s="342"/>
    </row>
    <row r="1494" spans="1:9" ht="45">
      <c r="A1494" s="337">
        <v>597</v>
      </c>
      <c r="B1494" s="349" t="s">
        <v>715</v>
      </c>
      <c r="C1494" s="350">
        <v>43750</v>
      </c>
      <c r="D1494" s="71" t="s">
        <v>601</v>
      </c>
      <c r="E1494" s="18" t="s">
        <v>602</v>
      </c>
      <c r="F1494" s="72" t="s">
        <v>9</v>
      </c>
      <c r="G1494" s="357">
        <v>3.55</v>
      </c>
      <c r="H1494" s="346">
        <v>43773</v>
      </c>
      <c r="I1494" s="340">
        <v>43777</v>
      </c>
    </row>
    <row r="1495" spans="1:9" ht="60">
      <c r="A1495" s="339"/>
      <c r="B1495" s="349"/>
      <c r="C1495" s="350"/>
      <c r="D1495" s="71" t="s">
        <v>88</v>
      </c>
      <c r="E1495" s="18"/>
      <c r="F1495" s="72" t="s">
        <v>9</v>
      </c>
      <c r="G1495" s="357"/>
      <c r="H1495" s="346"/>
      <c r="I1495" s="342"/>
    </row>
    <row r="1496" spans="1:9" ht="45">
      <c r="A1496" s="337">
        <v>598</v>
      </c>
      <c r="B1496" s="349" t="s">
        <v>718</v>
      </c>
      <c r="C1496" s="350">
        <v>43757</v>
      </c>
      <c r="D1496" s="71" t="s">
        <v>601</v>
      </c>
      <c r="E1496" s="18" t="s">
        <v>602</v>
      </c>
      <c r="F1496" s="72" t="s">
        <v>9</v>
      </c>
      <c r="G1496" s="357">
        <v>4.32</v>
      </c>
      <c r="H1496" s="346">
        <v>43773</v>
      </c>
      <c r="I1496" s="340">
        <v>43777</v>
      </c>
    </row>
    <row r="1497" spans="1:9" ht="60">
      <c r="A1497" s="339"/>
      <c r="B1497" s="349"/>
      <c r="C1497" s="350"/>
      <c r="D1497" s="71" t="s">
        <v>88</v>
      </c>
      <c r="E1497" s="18"/>
      <c r="F1497" s="72" t="s">
        <v>9</v>
      </c>
      <c r="G1497" s="357"/>
      <c r="H1497" s="346"/>
      <c r="I1497" s="342"/>
    </row>
    <row r="1498" spans="1:9" ht="45">
      <c r="A1498" s="337">
        <v>599</v>
      </c>
      <c r="B1498" s="349" t="s">
        <v>716</v>
      </c>
      <c r="C1498" s="350">
        <v>43765</v>
      </c>
      <c r="D1498" s="71" t="s">
        <v>601</v>
      </c>
      <c r="E1498" s="18" t="s">
        <v>602</v>
      </c>
      <c r="F1498" s="72" t="s">
        <v>9</v>
      </c>
      <c r="G1498" s="357">
        <v>3.47</v>
      </c>
      <c r="H1498" s="346">
        <v>43773</v>
      </c>
      <c r="I1498" s="340">
        <v>43777</v>
      </c>
    </row>
    <row r="1499" spans="1:9" ht="60">
      <c r="A1499" s="339"/>
      <c r="B1499" s="349"/>
      <c r="C1499" s="350"/>
      <c r="D1499" s="71" t="s">
        <v>88</v>
      </c>
      <c r="E1499" s="18"/>
      <c r="F1499" s="72" t="s">
        <v>9</v>
      </c>
      <c r="G1499" s="357"/>
      <c r="H1499" s="346"/>
      <c r="I1499" s="342"/>
    </row>
    <row r="1500" spans="1:9" ht="30">
      <c r="A1500" s="347">
        <v>600</v>
      </c>
      <c r="B1500" s="353" t="s">
        <v>717</v>
      </c>
      <c r="C1500" s="346">
        <v>43410</v>
      </c>
      <c r="D1500" s="12" t="s">
        <v>166</v>
      </c>
      <c r="E1500" s="4" t="s">
        <v>167</v>
      </c>
      <c r="F1500" s="6" t="s">
        <v>9</v>
      </c>
      <c r="G1500" s="348">
        <v>4.3047</v>
      </c>
      <c r="H1500" s="340">
        <v>43775</v>
      </c>
      <c r="I1500" s="340">
        <v>43781</v>
      </c>
    </row>
    <row r="1501" spans="1:9" ht="60">
      <c r="A1501" s="347"/>
      <c r="B1501" s="353"/>
      <c r="C1501" s="346"/>
      <c r="D1501" s="12" t="s">
        <v>88</v>
      </c>
      <c r="E1501" s="4"/>
      <c r="F1501" s="6" t="s">
        <v>9</v>
      </c>
      <c r="G1501" s="348"/>
      <c r="H1501" s="341"/>
      <c r="I1501" s="341"/>
    </row>
    <row r="1502" spans="1:9" ht="45">
      <c r="A1502" s="347"/>
      <c r="B1502" s="353"/>
      <c r="C1502" s="346"/>
      <c r="D1502" s="12" t="s">
        <v>89</v>
      </c>
      <c r="E1502" s="4"/>
      <c r="F1502" s="6" t="s">
        <v>9</v>
      </c>
      <c r="G1502" s="348"/>
      <c r="H1502" s="342"/>
      <c r="I1502" s="342"/>
    </row>
    <row r="1503" spans="1:9" ht="45">
      <c r="A1503" s="337">
        <v>601</v>
      </c>
      <c r="B1503" s="349" t="s">
        <v>723</v>
      </c>
      <c r="C1503" s="350">
        <v>43772</v>
      </c>
      <c r="D1503" s="73" t="s">
        <v>601</v>
      </c>
      <c r="E1503" s="18" t="s">
        <v>602</v>
      </c>
      <c r="F1503" s="74" t="s">
        <v>9</v>
      </c>
      <c r="G1503" s="357">
        <v>3.4</v>
      </c>
      <c r="H1503" s="346">
        <v>43780</v>
      </c>
      <c r="I1503" s="346">
        <v>43781</v>
      </c>
    </row>
    <row r="1504" spans="1:9" ht="60">
      <c r="A1504" s="339"/>
      <c r="B1504" s="349"/>
      <c r="C1504" s="350"/>
      <c r="D1504" s="73" t="s">
        <v>88</v>
      </c>
      <c r="E1504" s="18"/>
      <c r="F1504" s="74" t="s">
        <v>9</v>
      </c>
      <c r="G1504" s="357"/>
      <c r="H1504" s="346"/>
      <c r="I1504" s="346"/>
    </row>
    <row r="1505" spans="1:9" ht="45">
      <c r="A1505" s="337">
        <v>602</v>
      </c>
      <c r="B1505" s="349" t="s">
        <v>719</v>
      </c>
      <c r="C1505" s="350">
        <v>43765</v>
      </c>
      <c r="D1505" s="73" t="s">
        <v>506</v>
      </c>
      <c r="E1505" s="18" t="s">
        <v>483</v>
      </c>
      <c r="F1505" s="74" t="s">
        <v>9</v>
      </c>
      <c r="G1505" s="357">
        <v>4.58</v>
      </c>
      <c r="H1505" s="346">
        <v>43780</v>
      </c>
      <c r="I1505" s="346">
        <v>43781</v>
      </c>
    </row>
    <row r="1506" spans="1:9" ht="60">
      <c r="A1506" s="339"/>
      <c r="B1506" s="349"/>
      <c r="C1506" s="350"/>
      <c r="D1506" s="73" t="s">
        <v>88</v>
      </c>
      <c r="E1506" s="18"/>
      <c r="F1506" s="74" t="s">
        <v>9</v>
      </c>
      <c r="G1506" s="357"/>
      <c r="H1506" s="346"/>
      <c r="I1506" s="346"/>
    </row>
    <row r="1507" spans="1:9" ht="45">
      <c r="A1507" s="337">
        <v>603</v>
      </c>
      <c r="B1507" s="349" t="s">
        <v>720</v>
      </c>
      <c r="C1507" s="350">
        <v>43764</v>
      </c>
      <c r="D1507" s="73" t="s">
        <v>506</v>
      </c>
      <c r="E1507" s="18" t="s">
        <v>483</v>
      </c>
      <c r="F1507" s="74" t="s">
        <v>9</v>
      </c>
      <c r="G1507" s="357">
        <v>4.41</v>
      </c>
      <c r="H1507" s="346">
        <v>43780</v>
      </c>
      <c r="I1507" s="346">
        <v>43781</v>
      </c>
    </row>
    <row r="1508" spans="1:9" ht="60">
      <c r="A1508" s="339"/>
      <c r="B1508" s="349"/>
      <c r="C1508" s="350"/>
      <c r="D1508" s="73" t="s">
        <v>88</v>
      </c>
      <c r="E1508" s="18"/>
      <c r="F1508" s="74" t="s">
        <v>9</v>
      </c>
      <c r="G1508" s="357"/>
      <c r="H1508" s="346"/>
      <c r="I1508" s="346"/>
    </row>
    <row r="1509" spans="1:9" ht="45">
      <c r="A1509" s="337">
        <v>604</v>
      </c>
      <c r="B1509" s="349" t="s">
        <v>721</v>
      </c>
      <c r="C1509" s="350">
        <v>43772</v>
      </c>
      <c r="D1509" s="73" t="s">
        <v>708</v>
      </c>
      <c r="E1509" s="18" t="s">
        <v>709</v>
      </c>
      <c r="F1509" s="74" t="s">
        <v>9</v>
      </c>
      <c r="G1509" s="343">
        <v>4.9842</v>
      </c>
      <c r="H1509" s="346">
        <v>43780</v>
      </c>
      <c r="I1509" s="346">
        <v>43781</v>
      </c>
    </row>
    <row r="1510" spans="1:9" ht="60">
      <c r="A1510" s="339"/>
      <c r="B1510" s="349"/>
      <c r="C1510" s="350"/>
      <c r="D1510" s="73" t="s">
        <v>88</v>
      </c>
      <c r="E1510" s="18"/>
      <c r="F1510" s="74" t="s">
        <v>9</v>
      </c>
      <c r="G1510" s="345"/>
      <c r="H1510" s="346"/>
      <c r="I1510" s="346"/>
    </row>
    <row r="1511" spans="1:9" ht="45">
      <c r="A1511" s="337">
        <v>605</v>
      </c>
      <c r="B1511" s="349" t="s">
        <v>722</v>
      </c>
      <c r="C1511" s="350">
        <v>43750</v>
      </c>
      <c r="D1511" s="73" t="s">
        <v>708</v>
      </c>
      <c r="E1511" s="18" t="s">
        <v>709</v>
      </c>
      <c r="F1511" s="74" t="s">
        <v>9</v>
      </c>
      <c r="G1511" s="357">
        <v>4.9528</v>
      </c>
      <c r="H1511" s="346">
        <v>43780</v>
      </c>
      <c r="I1511" s="346">
        <v>43781</v>
      </c>
    </row>
    <row r="1512" spans="1:9" ht="60">
      <c r="A1512" s="339"/>
      <c r="B1512" s="349"/>
      <c r="C1512" s="350"/>
      <c r="D1512" s="73" t="s">
        <v>88</v>
      </c>
      <c r="E1512" s="18"/>
      <c r="F1512" s="74" t="s">
        <v>9</v>
      </c>
      <c r="G1512" s="357"/>
      <c r="H1512" s="346"/>
      <c r="I1512" s="346"/>
    </row>
    <row r="1513" spans="1:9" ht="30">
      <c r="A1513" s="347">
        <v>606</v>
      </c>
      <c r="B1513" s="353" t="s">
        <v>724</v>
      </c>
      <c r="C1513" s="346">
        <v>43602</v>
      </c>
      <c r="D1513" s="12" t="s">
        <v>131</v>
      </c>
      <c r="E1513" s="4"/>
      <c r="F1513" s="6" t="s">
        <v>9</v>
      </c>
      <c r="G1513" s="348">
        <v>5.047</v>
      </c>
      <c r="H1513" s="346">
        <v>43780</v>
      </c>
      <c r="I1513" s="346">
        <v>43787</v>
      </c>
    </row>
    <row r="1514" spans="1:9" ht="30">
      <c r="A1514" s="347"/>
      <c r="B1514" s="353"/>
      <c r="C1514" s="347"/>
      <c r="D1514" s="12" t="s">
        <v>18</v>
      </c>
      <c r="E1514" s="4" t="s">
        <v>203</v>
      </c>
      <c r="F1514" s="6" t="s">
        <v>9</v>
      </c>
      <c r="G1514" s="348"/>
      <c r="H1514" s="346"/>
      <c r="I1514" s="346"/>
    </row>
    <row r="1515" spans="1:9" ht="45">
      <c r="A1515" s="347"/>
      <c r="B1515" s="353"/>
      <c r="C1515" s="347"/>
      <c r="D1515" s="12" t="s">
        <v>20</v>
      </c>
      <c r="E1515" s="4"/>
      <c r="F1515" s="6" t="s">
        <v>9</v>
      </c>
      <c r="G1515" s="348"/>
      <c r="H1515" s="346"/>
      <c r="I1515" s="346"/>
    </row>
    <row r="1516" spans="1:9" ht="30">
      <c r="A1516" s="347">
        <v>607</v>
      </c>
      <c r="B1516" s="353" t="s">
        <v>725</v>
      </c>
      <c r="C1516" s="346">
        <v>43716</v>
      </c>
      <c r="D1516" s="12" t="s">
        <v>131</v>
      </c>
      <c r="E1516" s="4"/>
      <c r="F1516" s="6" t="s">
        <v>9</v>
      </c>
      <c r="G1516" s="348">
        <v>5.1534</v>
      </c>
      <c r="H1516" s="346">
        <v>43780</v>
      </c>
      <c r="I1516" s="346">
        <v>43787</v>
      </c>
    </row>
    <row r="1517" spans="1:9" ht="30">
      <c r="A1517" s="347"/>
      <c r="B1517" s="353"/>
      <c r="C1517" s="347"/>
      <c r="D1517" s="12" t="s">
        <v>18</v>
      </c>
      <c r="E1517" s="4" t="s">
        <v>203</v>
      </c>
      <c r="F1517" s="6" t="s">
        <v>9</v>
      </c>
      <c r="G1517" s="348"/>
      <c r="H1517" s="346"/>
      <c r="I1517" s="346"/>
    </row>
    <row r="1518" spans="1:9" ht="45">
      <c r="A1518" s="347"/>
      <c r="B1518" s="353"/>
      <c r="C1518" s="347"/>
      <c r="D1518" s="12" t="s">
        <v>20</v>
      </c>
      <c r="E1518" s="4"/>
      <c r="F1518" s="6" t="s">
        <v>9</v>
      </c>
      <c r="G1518" s="348"/>
      <c r="H1518" s="346"/>
      <c r="I1518" s="346"/>
    </row>
    <row r="1519" spans="1:9" ht="30">
      <c r="A1519" s="347">
        <v>608</v>
      </c>
      <c r="B1519" s="353" t="s">
        <v>726</v>
      </c>
      <c r="C1519" s="346">
        <v>43703</v>
      </c>
      <c r="D1519" s="12" t="s">
        <v>131</v>
      </c>
      <c r="E1519" s="4"/>
      <c r="F1519" s="6" t="s">
        <v>9</v>
      </c>
      <c r="G1519" s="348">
        <v>5.3027</v>
      </c>
      <c r="H1519" s="346">
        <v>43780</v>
      </c>
      <c r="I1519" s="346">
        <v>43787</v>
      </c>
    </row>
    <row r="1520" spans="1:9" ht="30">
      <c r="A1520" s="347"/>
      <c r="B1520" s="353"/>
      <c r="C1520" s="347"/>
      <c r="D1520" s="12" t="s">
        <v>18</v>
      </c>
      <c r="E1520" s="4" t="s">
        <v>203</v>
      </c>
      <c r="F1520" s="6" t="s">
        <v>9</v>
      </c>
      <c r="G1520" s="348"/>
      <c r="H1520" s="346"/>
      <c r="I1520" s="346"/>
    </row>
    <row r="1521" spans="1:9" ht="45">
      <c r="A1521" s="347"/>
      <c r="B1521" s="353"/>
      <c r="C1521" s="347"/>
      <c r="D1521" s="12" t="s">
        <v>20</v>
      </c>
      <c r="E1521" s="4"/>
      <c r="F1521" s="6" t="s">
        <v>9</v>
      </c>
      <c r="G1521" s="348"/>
      <c r="H1521" s="346"/>
      <c r="I1521" s="346"/>
    </row>
    <row r="1522" spans="1:9" ht="45">
      <c r="A1522" s="337">
        <v>609</v>
      </c>
      <c r="B1522" s="349" t="s">
        <v>727</v>
      </c>
      <c r="C1522" s="350">
        <v>43361</v>
      </c>
      <c r="D1522" s="75" t="s">
        <v>513</v>
      </c>
      <c r="E1522" s="18" t="s">
        <v>514</v>
      </c>
      <c r="F1522" s="76" t="s">
        <v>9</v>
      </c>
      <c r="G1522" s="357">
        <v>4.4019</v>
      </c>
      <c r="H1522" s="346">
        <v>43781</v>
      </c>
      <c r="I1522" s="346">
        <v>43787</v>
      </c>
    </row>
    <row r="1523" spans="1:9" ht="60">
      <c r="A1523" s="339"/>
      <c r="B1523" s="349"/>
      <c r="C1523" s="350"/>
      <c r="D1523" s="75" t="s">
        <v>88</v>
      </c>
      <c r="E1523" s="18"/>
      <c r="F1523" s="76" t="s">
        <v>9</v>
      </c>
      <c r="G1523" s="357"/>
      <c r="H1523" s="346"/>
      <c r="I1523" s="346"/>
    </row>
    <row r="1524" spans="1:9" ht="30">
      <c r="A1524" s="337">
        <v>610</v>
      </c>
      <c r="B1524" s="349" t="s">
        <v>980</v>
      </c>
      <c r="C1524" s="350">
        <v>43768</v>
      </c>
      <c r="D1524" s="75" t="s">
        <v>693</v>
      </c>
      <c r="E1524" s="18" t="s">
        <v>694</v>
      </c>
      <c r="F1524" s="76" t="s">
        <v>9</v>
      </c>
      <c r="G1524" s="357">
        <v>2.3599</v>
      </c>
      <c r="H1524" s="346">
        <v>43750</v>
      </c>
      <c r="I1524" s="346">
        <v>43787</v>
      </c>
    </row>
    <row r="1525" spans="1:9" ht="60">
      <c r="A1525" s="339"/>
      <c r="B1525" s="349"/>
      <c r="C1525" s="350"/>
      <c r="D1525" s="75" t="s">
        <v>88</v>
      </c>
      <c r="E1525" s="18"/>
      <c r="F1525" s="76" t="s">
        <v>9</v>
      </c>
      <c r="G1525" s="357"/>
      <c r="H1525" s="346"/>
      <c r="I1525" s="346"/>
    </row>
    <row r="1526" spans="1:9" ht="30">
      <c r="A1526" s="337">
        <v>611</v>
      </c>
      <c r="B1526" s="349" t="s">
        <v>729</v>
      </c>
      <c r="C1526" s="350">
        <v>43749</v>
      </c>
      <c r="D1526" s="77" t="s">
        <v>693</v>
      </c>
      <c r="E1526" s="18" t="s">
        <v>694</v>
      </c>
      <c r="F1526" s="78" t="s">
        <v>9</v>
      </c>
      <c r="G1526" s="357">
        <v>4.3207</v>
      </c>
      <c r="H1526" s="346">
        <v>43782</v>
      </c>
      <c r="I1526" s="346">
        <v>43787</v>
      </c>
    </row>
    <row r="1527" spans="1:9" ht="60">
      <c r="A1527" s="339"/>
      <c r="B1527" s="349"/>
      <c r="C1527" s="350"/>
      <c r="D1527" s="77" t="s">
        <v>88</v>
      </c>
      <c r="E1527" s="18"/>
      <c r="F1527" s="78" t="s">
        <v>9</v>
      </c>
      <c r="G1527" s="357"/>
      <c r="H1527" s="346"/>
      <c r="I1527" s="346"/>
    </row>
    <row r="1528" spans="1:9" ht="30">
      <c r="A1528" s="337">
        <v>612</v>
      </c>
      <c r="B1528" s="349" t="s">
        <v>730</v>
      </c>
      <c r="C1528" s="350">
        <v>43780</v>
      </c>
      <c r="D1528" s="79" t="s">
        <v>693</v>
      </c>
      <c r="E1528" s="18" t="s">
        <v>694</v>
      </c>
      <c r="F1528" s="80" t="s">
        <v>9</v>
      </c>
      <c r="G1528" s="357">
        <v>1.6933</v>
      </c>
      <c r="H1528" s="346">
        <v>43787</v>
      </c>
      <c r="I1528" s="346">
        <v>43789</v>
      </c>
    </row>
    <row r="1529" spans="1:9" ht="60">
      <c r="A1529" s="339"/>
      <c r="B1529" s="349"/>
      <c r="C1529" s="350"/>
      <c r="D1529" s="79" t="s">
        <v>88</v>
      </c>
      <c r="E1529" s="18"/>
      <c r="F1529" s="80" t="s">
        <v>9</v>
      </c>
      <c r="G1529" s="357"/>
      <c r="H1529" s="346"/>
      <c r="I1529" s="346"/>
    </row>
    <row r="1530" spans="1:9" ht="45">
      <c r="A1530" s="337">
        <v>613</v>
      </c>
      <c r="B1530" s="349" t="s">
        <v>731</v>
      </c>
      <c r="C1530" s="350">
        <v>43773</v>
      </c>
      <c r="D1530" s="79" t="s">
        <v>708</v>
      </c>
      <c r="E1530" s="18" t="s">
        <v>709</v>
      </c>
      <c r="F1530" s="80" t="s">
        <v>9</v>
      </c>
      <c r="G1530" s="343">
        <v>5.9924</v>
      </c>
      <c r="H1530" s="346">
        <v>43788</v>
      </c>
      <c r="I1530" s="346">
        <v>43789</v>
      </c>
    </row>
    <row r="1531" spans="1:9" ht="60">
      <c r="A1531" s="339"/>
      <c r="B1531" s="349"/>
      <c r="C1531" s="350"/>
      <c r="D1531" s="79" t="s">
        <v>88</v>
      </c>
      <c r="E1531" s="18"/>
      <c r="F1531" s="80" t="s">
        <v>9</v>
      </c>
      <c r="G1531" s="345"/>
      <c r="H1531" s="346"/>
      <c r="I1531" s="346"/>
    </row>
    <row r="1532" spans="1:9" ht="45">
      <c r="A1532" s="337">
        <v>614</v>
      </c>
      <c r="B1532" s="349" t="s">
        <v>732</v>
      </c>
      <c r="C1532" s="350">
        <v>43777</v>
      </c>
      <c r="D1532" s="81" t="s">
        <v>601</v>
      </c>
      <c r="E1532" s="18" t="s">
        <v>602</v>
      </c>
      <c r="F1532" s="82" t="s">
        <v>9</v>
      </c>
      <c r="G1532" s="357">
        <v>3.68</v>
      </c>
      <c r="H1532" s="346">
        <v>43788</v>
      </c>
      <c r="I1532" s="346">
        <v>43795</v>
      </c>
    </row>
    <row r="1533" spans="1:9" ht="60">
      <c r="A1533" s="339"/>
      <c r="B1533" s="349"/>
      <c r="C1533" s="350"/>
      <c r="D1533" s="81" t="s">
        <v>88</v>
      </c>
      <c r="E1533" s="18"/>
      <c r="F1533" s="82" t="s">
        <v>9</v>
      </c>
      <c r="G1533" s="357"/>
      <c r="H1533" s="346"/>
      <c r="I1533" s="346"/>
    </row>
    <row r="1534" spans="1:9" ht="45">
      <c r="A1534" s="337">
        <v>615</v>
      </c>
      <c r="B1534" s="349" t="s">
        <v>733</v>
      </c>
      <c r="C1534" s="350">
        <v>43779</v>
      </c>
      <c r="D1534" s="81" t="s">
        <v>601</v>
      </c>
      <c r="E1534" s="18" t="s">
        <v>602</v>
      </c>
      <c r="F1534" s="82" t="s">
        <v>9</v>
      </c>
      <c r="G1534" s="357">
        <v>3.28</v>
      </c>
      <c r="H1534" s="346">
        <v>43790</v>
      </c>
      <c r="I1534" s="346">
        <v>43795</v>
      </c>
    </row>
    <row r="1535" spans="1:9" ht="60">
      <c r="A1535" s="339"/>
      <c r="B1535" s="349"/>
      <c r="C1535" s="350"/>
      <c r="D1535" s="81" t="s">
        <v>88</v>
      </c>
      <c r="E1535" s="18"/>
      <c r="F1535" s="82" t="s">
        <v>9</v>
      </c>
      <c r="G1535" s="357"/>
      <c r="H1535" s="346"/>
      <c r="I1535" s="346"/>
    </row>
    <row r="1536" spans="1:9" ht="45">
      <c r="A1536" s="337">
        <v>616</v>
      </c>
      <c r="B1536" s="349" t="s">
        <v>734</v>
      </c>
      <c r="C1536" s="350">
        <v>43779</v>
      </c>
      <c r="D1536" s="81" t="s">
        <v>601</v>
      </c>
      <c r="E1536" s="18" t="s">
        <v>602</v>
      </c>
      <c r="F1536" s="82" t="s">
        <v>9</v>
      </c>
      <c r="G1536" s="357">
        <v>3.6</v>
      </c>
      <c r="H1536" s="346">
        <v>43790</v>
      </c>
      <c r="I1536" s="346">
        <v>43795</v>
      </c>
    </row>
    <row r="1537" spans="1:9" ht="60">
      <c r="A1537" s="339"/>
      <c r="B1537" s="349"/>
      <c r="C1537" s="350"/>
      <c r="D1537" s="81" t="s">
        <v>88</v>
      </c>
      <c r="E1537" s="18"/>
      <c r="F1537" s="82" t="s">
        <v>9</v>
      </c>
      <c r="G1537" s="357"/>
      <c r="H1537" s="346"/>
      <c r="I1537" s="346"/>
    </row>
    <row r="1538" spans="1:9" ht="45">
      <c r="A1538" s="337">
        <v>617</v>
      </c>
      <c r="B1538" s="349" t="s">
        <v>735</v>
      </c>
      <c r="C1538" s="350">
        <v>43778</v>
      </c>
      <c r="D1538" s="81" t="s">
        <v>601</v>
      </c>
      <c r="E1538" s="18" t="s">
        <v>602</v>
      </c>
      <c r="F1538" s="82" t="s">
        <v>9</v>
      </c>
      <c r="G1538" s="357">
        <v>3.9</v>
      </c>
      <c r="H1538" s="346">
        <v>43790</v>
      </c>
      <c r="I1538" s="346">
        <v>43795</v>
      </c>
    </row>
    <row r="1539" spans="1:9" ht="60">
      <c r="A1539" s="339"/>
      <c r="B1539" s="349"/>
      <c r="C1539" s="350"/>
      <c r="D1539" s="81" t="s">
        <v>88</v>
      </c>
      <c r="E1539" s="18"/>
      <c r="F1539" s="82" t="s">
        <v>9</v>
      </c>
      <c r="G1539" s="357"/>
      <c r="H1539" s="346"/>
      <c r="I1539" s="346"/>
    </row>
    <row r="1540" spans="1:9" ht="45">
      <c r="A1540" s="337">
        <v>618</v>
      </c>
      <c r="B1540" s="349" t="s">
        <v>736</v>
      </c>
      <c r="C1540" s="350">
        <v>43779</v>
      </c>
      <c r="D1540" s="81" t="s">
        <v>506</v>
      </c>
      <c r="E1540" s="18" t="s">
        <v>483</v>
      </c>
      <c r="F1540" s="82" t="s">
        <v>9</v>
      </c>
      <c r="G1540" s="357">
        <v>4</v>
      </c>
      <c r="H1540" s="346">
        <v>43790</v>
      </c>
      <c r="I1540" s="346">
        <v>43795</v>
      </c>
    </row>
    <row r="1541" spans="1:9" ht="60">
      <c r="A1541" s="339"/>
      <c r="B1541" s="349"/>
      <c r="C1541" s="350"/>
      <c r="D1541" s="81" t="s">
        <v>88</v>
      </c>
      <c r="E1541" s="18"/>
      <c r="F1541" s="82" t="s">
        <v>9</v>
      </c>
      <c r="G1541" s="357"/>
      <c r="H1541" s="346"/>
      <c r="I1541" s="346"/>
    </row>
    <row r="1542" spans="1:9" ht="45">
      <c r="A1542" s="337">
        <v>619</v>
      </c>
      <c r="B1542" s="349" t="s">
        <v>737</v>
      </c>
      <c r="C1542" s="350">
        <v>43770</v>
      </c>
      <c r="D1542" s="81" t="s">
        <v>708</v>
      </c>
      <c r="E1542" s="18" t="s">
        <v>709</v>
      </c>
      <c r="F1542" s="82" t="s">
        <v>9</v>
      </c>
      <c r="G1542" s="343">
        <v>5.4692</v>
      </c>
      <c r="H1542" s="346">
        <v>43791</v>
      </c>
      <c r="I1542" s="346">
        <v>43795</v>
      </c>
    </row>
    <row r="1543" spans="1:9" ht="60">
      <c r="A1543" s="339"/>
      <c r="B1543" s="349"/>
      <c r="C1543" s="350"/>
      <c r="D1543" s="81" t="s">
        <v>88</v>
      </c>
      <c r="E1543" s="18"/>
      <c r="F1543" s="82" t="s">
        <v>9</v>
      </c>
      <c r="G1543" s="345"/>
      <c r="H1543" s="346"/>
      <c r="I1543" s="346"/>
    </row>
    <row r="1544" spans="1:9" ht="30">
      <c r="A1544" s="337">
        <v>620</v>
      </c>
      <c r="B1544" s="353" t="s">
        <v>743</v>
      </c>
      <c r="C1544" s="346">
        <v>43772</v>
      </c>
      <c r="D1544" s="12" t="s">
        <v>256</v>
      </c>
      <c r="E1544" s="4" t="s">
        <v>257</v>
      </c>
      <c r="F1544" s="6" t="s">
        <v>9</v>
      </c>
      <c r="G1544" s="348">
        <v>4</v>
      </c>
      <c r="H1544" s="346">
        <v>43791</v>
      </c>
      <c r="I1544" s="346">
        <v>43795</v>
      </c>
    </row>
    <row r="1545" spans="1:9" ht="60">
      <c r="A1545" s="339"/>
      <c r="B1545" s="353"/>
      <c r="C1545" s="346"/>
      <c r="D1545" s="12" t="s">
        <v>259</v>
      </c>
      <c r="E1545" s="4"/>
      <c r="F1545" s="6" t="s">
        <v>9</v>
      </c>
      <c r="G1545" s="348"/>
      <c r="H1545" s="346"/>
      <c r="I1545" s="346"/>
    </row>
    <row r="1546" spans="1:9" ht="30">
      <c r="A1546" s="337">
        <v>621</v>
      </c>
      <c r="B1546" s="349" t="s">
        <v>738</v>
      </c>
      <c r="C1546" s="350">
        <v>43552</v>
      </c>
      <c r="D1546" s="81" t="s">
        <v>693</v>
      </c>
      <c r="E1546" s="18" t="s">
        <v>694</v>
      </c>
      <c r="F1546" s="82" t="s">
        <v>9</v>
      </c>
      <c r="G1546" s="357">
        <v>2.8822</v>
      </c>
      <c r="H1546" s="346">
        <v>43791</v>
      </c>
      <c r="I1546" s="346">
        <v>43795</v>
      </c>
    </row>
    <row r="1547" spans="1:9" ht="60">
      <c r="A1547" s="339"/>
      <c r="B1547" s="349"/>
      <c r="C1547" s="350"/>
      <c r="D1547" s="81" t="s">
        <v>88</v>
      </c>
      <c r="E1547" s="18"/>
      <c r="F1547" s="82" t="s">
        <v>9</v>
      </c>
      <c r="G1547" s="357"/>
      <c r="H1547" s="346"/>
      <c r="I1547" s="346"/>
    </row>
    <row r="1548" spans="1:9" ht="30">
      <c r="A1548" s="337">
        <v>622</v>
      </c>
      <c r="B1548" s="349" t="s">
        <v>739</v>
      </c>
      <c r="C1548" s="350">
        <v>43772</v>
      </c>
      <c r="D1548" s="81" t="s">
        <v>693</v>
      </c>
      <c r="E1548" s="18" t="s">
        <v>694</v>
      </c>
      <c r="F1548" s="82" t="s">
        <v>9</v>
      </c>
      <c r="G1548" s="357">
        <v>4.0432</v>
      </c>
      <c r="H1548" s="346">
        <v>43791</v>
      </c>
      <c r="I1548" s="346">
        <v>43795</v>
      </c>
    </row>
    <row r="1549" spans="1:9" ht="60">
      <c r="A1549" s="339"/>
      <c r="B1549" s="349"/>
      <c r="C1549" s="350"/>
      <c r="D1549" s="81" t="s">
        <v>88</v>
      </c>
      <c r="E1549" s="18"/>
      <c r="F1549" s="82" t="s">
        <v>9</v>
      </c>
      <c r="G1549" s="357"/>
      <c r="H1549" s="346"/>
      <c r="I1549" s="346"/>
    </row>
    <row r="1550" spans="1:9" ht="30">
      <c r="A1550" s="337">
        <v>623</v>
      </c>
      <c r="B1550" s="349" t="s">
        <v>740</v>
      </c>
      <c r="C1550" s="350">
        <v>43774</v>
      </c>
      <c r="D1550" s="81" t="s">
        <v>693</v>
      </c>
      <c r="E1550" s="18" t="s">
        <v>694</v>
      </c>
      <c r="F1550" s="82" t="s">
        <v>9</v>
      </c>
      <c r="G1550" s="357">
        <v>5.0598</v>
      </c>
      <c r="H1550" s="346">
        <v>43791</v>
      </c>
      <c r="I1550" s="346">
        <v>43795</v>
      </c>
    </row>
    <row r="1551" spans="1:9" ht="60">
      <c r="A1551" s="339"/>
      <c r="B1551" s="349"/>
      <c r="C1551" s="350"/>
      <c r="D1551" s="81" t="s">
        <v>88</v>
      </c>
      <c r="E1551" s="18"/>
      <c r="F1551" s="82" t="s">
        <v>9</v>
      </c>
      <c r="G1551" s="357"/>
      <c r="H1551" s="346"/>
      <c r="I1551" s="346"/>
    </row>
    <row r="1552" spans="1:9" ht="30">
      <c r="A1552" s="337">
        <v>624</v>
      </c>
      <c r="B1552" s="349" t="s">
        <v>741</v>
      </c>
      <c r="C1552" s="350">
        <v>43771</v>
      </c>
      <c r="D1552" s="81" t="s">
        <v>693</v>
      </c>
      <c r="E1552" s="18" t="s">
        <v>694</v>
      </c>
      <c r="F1552" s="82" t="s">
        <v>9</v>
      </c>
      <c r="G1552" s="357">
        <v>5.5</v>
      </c>
      <c r="H1552" s="346">
        <v>43791</v>
      </c>
      <c r="I1552" s="346">
        <v>43795</v>
      </c>
    </row>
    <row r="1553" spans="1:9" ht="60">
      <c r="A1553" s="339"/>
      <c r="B1553" s="349"/>
      <c r="C1553" s="350"/>
      <c r="D1553" s="81" t="s">
        <v>88</v>
      </c>
      <c r="E1553" s="18"/>
      <c r="F1553" s="82" t="s">
        <v>9</v>
      </c>
      <c r="G1553" s="357"/>
      <c r="H1553" s="346"/>
      <c r="I1553" s="346"/>
    </row>
    <row r="1554" spans="1:9" ht="45">
      <c r="A1554" s="337">
        <v>625</v>
      </c>
      <c r="B1554" s="349" t="s">
        <v>742</v>
      </c>
      <c r="C1554" s="350">
        <v>43355</v>
      </c>
      <c r="D1554" s="83" t="s">
        <v>513</v>
      </c>
      <c r="E1554" s="18" t="s">
        <v>514</v>
      </c>
      <c r="F1554" s="84" t="s">
        <v>9</v>
      </c>
      <c r="G1554" s="357">
        <v>4.3212</v>
      </c>
      <c r="H1554" s="346">
        <v>43791</v>
      </c>
      <c r="I1554" s="346">
        <v>43795</v>
      </c>
    </row>
    <row r="1555" spans="1:9" ht="60">
      <c r="A1555" s="339"/>
      <c r="B1555" s="349"/>
      <c r="C1555" s="350"/>
      <c r="D1555" s="83" t="s">
        <v>88</v>
      </c>
      <c r="E1555" s="18"/>
      <c r="F1555" s="84" t="s">
        <v>9</v>
      </c>
      <c r="G1555" s="357"/>
      <c r="H1555" s="346"/>
      <c r="I1555" s="346"/>
    </row>
    <row r="1556" spans="1:9" ht="30">
      <c r="A1556" s="347">
        <v>626</v>
      </c>
      <c r="B1556" s="353" t="s">
        <v>744</v>
      </c>
      <c r="C1556" s="346">
        <v>43452</v>
      </c>
      <c r="D1556" s="12" t="s">
        <v>131</v>
      </c>
      <c r="E1556" s="4"/>
      <c r="F1556" s="6" t="s">
        <v>9</v>
      </c>
      <c r="G1556" s="348">
        <v>4.695</v>
      </c>
      <c r="H1556" s="346">
        <v>43797</v>
      </c>
      <c r="I1556" s="346">
        <v>43801</v>
      </c>
    </row>
    <row r="1557" spans="1:9" ht="30">
      <c r="A1557" s="347"/>
      <c r="B1557" s="353"/>
      <c r="C1557" s="347"/>
      <c r="D1557" s="12" t="s">
        <v>18</v>
      </c>
      <c r="E1557" s="4" t="s">
        <v>203</v>
      </c>
      <c r="F1557" s="6" t="s">
        <v>9</v>
      </c>
      <c r="G1557" s="348"/>
      <c r="H1557" s="346"/>
      <c r="I1557" s="346"/>
    </row>
    <row r="1558" spans="1:9" ht="45">
      <c r="A1558" s="347"/>
      <c r="B1558" s="353"/>
      <c r="C1558" s="347"/>
      <c r="D1558" s="12" t="s">
        <v>20</v>
      </c>
      <c r="E1558" s="4"/>
      <c r="F1558" s="6" t="s">
        <v>9</v>
      </c>
      <c r="G1558" s="348"/>
      <c r="H1558" s="346"/>
      <c r="I1558" s="346"/>
    </row>
    <row r="1559" spans="1:9" ht="30">
      <c r="A1559" s="337">
        <v>627</v>
      </c>
      <c r="B1559" s="349" t="s">
        <v>745</v>
      </c>
      <c r="C1559" s="350">
        <v>43718</v>
      </c>
      <c r="D1559" s="85" t="s">
        <v>693</v>
      </c>
      <c r="E1559" s="18" t="s">
        <v>694</v>
      </c>
      <c r="F1559" s="86" t="s">
        <v>9</v>
      </c>
      <c r="G1559" s="357">
        <v>4.471</v>
      </c>
      <c r="H1559" s="346">
        <v>43797</v>
      </c>
      <c r="I1559" s="346">
        <v>43801</v>
      </c>
    </row>
    <row r="1560" spans="1:9" ht="60">
      <c r="A1560" s="339"/>
      <c r="B1560" s="349"/>
      <c r="C1560" s="350"/>
      <c r="D1560" s="85" t="s">
        <v>88</v>
      </c>
      <c r="E1560" s="18"/>
      <c r="F1560" s="86" t="s">
        <v>9</v>
      </c>
      <c r="G1560" s="357"/>
      <c r="H1560" s="346"/>
      <c r="I1560" s="346"/>
    </row>
    <row r="1561" spans="1:9" ht="30">
      <c r="A1561" s="337">
        <v>628</v>
      </c>
      <c r="B1561" s="349" t="s">
        <v>746</v>
      </c>
      <c r="C1561" s="350">
        <v>43795</v>
      </c>
      <c r="D1561" s="85" t="s">
        <v>693</v>
      </c>
      <c r="E1561" s="18" t="s">
        <v>694</v>
      </c>
      <c r="F1561" s="86" t="s">
        <v>9</v>
      </c>
      <c r="G1561" s="357" t="s">
        <v>747</v>
      </c>
      <c r="H1561" s="346">
        <v>43797</v>
      </c>
      <c r="I1561" s="346">
        <v>43801</v>
      </c>
    </row>
    <row r="1562" spans="1:9" ht="60">
      <c r="A1562" s="339"/>
      <c r="B1562" s="349"/>
      <c r="C1562" s="350"/>
      <c r="D1562" s="85" t="s">
        <v>88</v>
      </c>
      <c r="E1562" s="18"/>
      <c r="F1562" s="86" t="s">
        <v>9</v>
      </c>
      <c r="G1562" s="357"/>
      <c r="H1562" s="346"/>
      <c r="I1562" s="346"/>
    </row>
    <row r="1563" spans="1:9" ht="30">
      <c r="A1563" s="337">
        <v>629</v>
      </c>
      <c r="B1563" s="349" t="s">
        <v>748</v>
      </c>
      <c r="C1563" s="350">
        <v>43788</v>
      </c>
      <c r="D1563" s="85" t="s">
        <v>693</v>
      </c>
      <c r="E1563" s="18" t="s">
        <v>694</v>
      </c>
      <c r="F1563" s="86" t="s">
        <v>9</v>
      </c>
      <c r="G1563" s="357" t="s">
        <v>749</v>
      </c>
      <c r="H1563" s="346">
        <v>43797</v>
      </c>
      <c r="I1563" s="346">
        <v>43801</v>
      </c>
    </row>
    <row r="1564" spans="1:9" ht="60">
      <c r="A1564" s="339"/>
      <c r="B1564" s="349"/>
      <c r="C1564" s="350"/>
      <c r="D1564" s="85" t="s">
        <v>88</v>
      </c>
      <c r="E1564" s="18"/>
      <c r="F1564" s="86" t="s">
        <v>9</v>
      </c>
      <c r="G1564" s="357"/>
      <c r="H1564" s="346"/>
      <c r="I1564" s="346"/>
    </row>
    <row r="1565" spans="1:9" ht="45">
      <c r="A1565" s="364">
        <v>630</v>
      </c>
      <c r="B1565" s="349" t="s">
        <v>750</v>
      </c>
      <c r="C1565" s="350">
        <v>43399</v>
      </c>
      <c r="D1565" s="85" t="s">
        <v>193</v>
      </c>
      <c r="E1565" s="18" t="s">
        <v>167</v>
      </c>
      <c r="F1565" s="86" t="s">
        <v>9</v>
      </c>
      <c r="G1565" s="357">
        <v>6.0333</v>
      </c>
      <c r="H1565" s="350">
        <v>43797</v>
      </c>
      <c r="I1565" s="340">
        <v>43801</v>
      </c>
    </row>
    <row r="1566" spans="1:9" ht="60">
      <c r="A1566" s="364"/>
      <c r="B1566" s="349"/>
      <c r="C1566" s="350"/>
      <c r="D1566" s="85" t="s">
        <v>88</v>
      </c>
      <c r="E1566" s="18"/>
      <c r="F1566" s="86" t="s">
        <v>9</v>
      </c>
      <c r="G1566" s="357"/>
      <c r="H1566" s="364"/>
      <c r="I1566" s="341"/>
    </row>
    <row r="1567" spans="1:9" ht="45">
      <c r="A1567" s="364"/>
      <c r="B1567" s="349"/>
      <c r="C1567" s="350"/>
      <c r="D1567" s="85" t="s">
        <v>89</v>
      </c>
      <c r="E1567" s="18"/>
      <c r="F1567" s="86" t="s">
        <v>9</v>
      </c>
      <c r="G1567" s="357"/>
      <c r="H1567" s="364"/>
      <c r="I1567" s="342"/>
    </row>
    <row r="1568" spans="1:9" ht="45">
      <c r="A1568" s="364">
        <v>631</v>
      </c>
      <c r="B1568" s="349" t="s">
        <v>751</v>
      </c>
      <c r="C1568" s="350">
        <v>43403</v>
      </c>
      <c r="D1568" s="85" t="s">
        <v>193</v>
      </c>
      <c r="E1568" s="18" t="s">
        <v>167</v>
      </c>
      <c r="F1568" s="86" t="s">
        <v>9</v>
      </c>
      <c r="G1568" s="357">
        <v>6.36</v>
      </c>
      <c r="H1568" s="350">
        <v>43797</v>
      </c>
      <c r="I1568" s="340">
        <v>43801</v>
      </c>
    </row>
    <row r="1569" spans="1:9" ht="60">
      <c r="A1569" s="364"/>
      <c r="B1569" s="349"/>
      <c r="C1569" s="350"/>
      <c r="D1569" s="85" t="s">
        <v>88</v>
      </c>
      <c r="E1569" s="18"/>
      <c r="F1569" s="86" t="s">
        <v>9</v>
      </c>
      <c r="G1569" s="357"/>
      <c r="H1569" s="364"/>
      <c r="I1569" s="341"/>
    </row>
    <row r="1570" spans="1:9" ht="45">
      <c r="A1570" s="364"/>
      <c r="B1570" s="349"/>
      <c r="C1570" s="350"/>
      <c r="D1570" s="85" t="s">
        <v>89</v>
      </c>
      <c r="E1570" s="18"/>
      <c r="F1570" s="86" t="s">
        <v>9</v>
      </c>
      <c r="G1570" s="357"/>
      <c r="H1570" s="364"/>
      <c r="I1570" s="342"/>
    </row>
    <row r="1571" spans="1:9" ht="45">
      <c r="A1571" s="364">
        <v>632</v>
      </c>
      <c r="B1571" s="349" t="s">
        <v>752</v>
      </c>
      <c r="C1571" s="350">
        <v>43417</v>
      </c>
      <c r="D1571" s="85" t="s">
        <v>193</v>
      </c>
      <c r="E1571" s="18" t="s">
        <v>167</v>
      </c>
      <c r="F1571" s="86" t="s">
        <v>9</v>
      </c>
      <c r="G1571" s="357">
        <v>4.6964</v>
      </c>
      <c r="H1571" s="350">
        <v>43797</v>
      </c>
      <c r="I1571" s="340">
        <v>43801</v>
      </c>
    </row>
    <row r="1572" spans="1:9" ht="60">
      <c r="A1572" s="364"/>
      <c r="B1572" s="349"/>
      <c r="C1572" s="350"/>
      <c r="D1572" s="85" t="s">
        <v>88</v>
      </c>
      <c r="E1572" s="18"/>
      <c r="F1572" s="86" t="s">
        <v>9</v>
      </c>
      <c r="G1572" s="357"/>
      <c r="H1572" s="364"/>
      <c r="I1572" s="341"/>
    </row>
    <row r="1573" spans="1:9" ht="45">
      <c r="A1573" s="364"/>
      <c r="B1573" s="349"/>
      <c r="C1573" s="350"/>
      <c r="D1573" s="85" t="s">
        <v>89</v>
      </c>
      <c r="E1573" s="18"/>
      <c r="F1573" s="86" t="s">
        <v>9</v>
      </c>
      <c r="G1573" s="357"/>
      <c r="H1573" s="364"/>
      <c r="I1573" s="342"/>
    </row>
    <row r="1574" spans="1:9" ht="45">
      <c r="A1574" s="364">
        <v>633</v>
      </c>
      <c r="B1574" s="349" t="s">
        <v>753</v>
      </c>
      <c r="C1574" s="350">
        <v>43410</v>
      </c>
      <c r="D1574" s="85" t="s">
        <v>193</v>
      </c>
      <c r="E1574" s="18" t="s">
        <v>167</v>
      </c>
      <c r="F1574" s="86" t="s">
        <v>9</v>
      </c>
      <c r="G1574" s="357">
        <v>6.0313</v>
      </c>
      <c r="H1574" s="350">
        <v>43797</v>
      </c>
      <c r="I1574" s="340">
        <v>43801</v>
      </c>
    </row>
    <row r="1575" spans="1:9" ht="60">
      <c r="A1575" s="364"/>
      <c r="B1575" s="349"/>
      <c r="C1575" s="350"/>
      <c r="D1575" s="85" t="s">
        <v>88</v>
      </c>
      <c r="E1575" s="18"/>
      <c r="F1575" s="86" t="s">
        <v>9</v>
      </c>
      <c r="G1575" s="357"/>
      <c r="H1575" s="364"/>
      <c r="I1575" s="341"/>
    </row>
    <row r="1576" spans="1:9" ht="45">
      <c r="A1576" s="364"/>
      <c r="B1576" s="349"/>
      <c r="C1576" s="350"/>
      <c r="D1576" s="85" t="s">
        <v>89</v>
      </c>
      <c r="E1576" s="18"/>
      <c r="F1576" s="86" t="s">
        <v>9</v>
      </c>
      <c r="G1576" s="357"/>
      <c r="H1576" s="364"/>
      <c r="I1576" s="342"/>
    </row>
    <row r="1577" spans="1:9" ht="45">
      <c r="A1577" s="364">
        <v>634</v>
      </c>
      <c r="B1577" s="349" t="s">
        <v>754</v>
      </c>
      <c r="C1577" s="350">
        <v>43413</v>
      </c>
      <c r="D1577" s="85" t="s">
        <v>193</v>
      </c>
      <c r="E1577" s="18" t="s">
        <v>167</v>
      </c>
      <c r="F1577" s="86" t="s">
        <v>9</v>
      </c>
      <c r="G1577" s="357">
        <v>5.5958</v>
      </c>
      <c r="H1577" s="350">
        <v>43797</v>
      </c>
      <c r="I1577" s="340">
        <v>43801</v>
      </c>
    </row>
    <row r="1578" spans="1:9" ht="60">
      <c r="A1578" s="364"/>
      <c r="B1578" s="349"/>
      <c r="C1578" s="350"/>
      <c r="D1578" s="85" t="s">
        <v>88</v>
      </c>
      <c r="E1578" s="18"/>
      <c r="F1578" s="86" t="s">
        <v>9</v>
      </c>
      <c r="G1578" s="357"/>
      <c r="H1578" s="364"/>
      <c r="I1578" s="341"/>
    </row>
    <row r="1579" spans="1:9" ht="45">
      <c r="A1579" s="364"/>
      <c r="B1579" s="349"/>
      <c r="C1579" s="350"/>
      <c r="D1579" s="85" t="s">
        <v>89</v>
      </c>
      <c r="E1579" s="18"/>
      <c r="F1579" s="86" t="s">
        <v>9</v>
      </c>
      <c r="G1579" s="357"/>
      <c r="H1579" s="364"/>
      <c r="I1579" s="342"/>
    </row>
    <row r="1580" spans="1:9" ht="45">
      <c r="A1580" s="364">
        <v>635</v>
      </c>
      <c r="B1580" s="349" t="s">
        <v>755</v>
      </c>
      <c r="C1580" s="350">
        <v>43413</v>
      </c>
      <c r="D1580" s="85" t="s">
        <v>193</v>
      </c>
      <c r="E1580" s="18" t="s">
        <v>167</v>
      </c>
      <c r="F1580" s="86" t="s">
        <v>9</v>
      </c>
      <c r="G1580" s="357">
        <v>6.0609</v>
      </c>
      <c r="H1580" s="350">
        <v>43797</v>
      </c>
      <c r="I1580" s="340">
        <v>43801</v>
      </c>
    </row>
    <row r="1581" spans="1:9" ht="60">
      <c r="A1581" s="364"/>
      <c r="B1581" s="349"/>
      <c r="C1581" s="350"/>
      <c r="D1581" s="85" t="s">
        <v>88</v>
      </c>
      <c r="E1581" s="18"/>
      <c r="F1581" s="86" t="s">
        <v>9</v>
      </c>
      <c r="G1581" s="357"/>
      <c r="H1581" s="364"/>
      <c r="I1581" s="341"/>
    </row>
    <row r="1582" spans="1:9" ht="45">
      <c r="A1582" s="364"/>
      <c r="B1582" s="349"/>
      <c r="C1582" s="350"/>
      <c r="D1582" s="85" t="s">
        <v>89</v>
      </c>
      <c r="E1582" s="18"/>
      <c r="F1582" s="86" t="s">
        <v>9</v>
      </c>
      <c r="G1582" s="357"/>
      <c r="H1582" s="364"/>
      <c r="I1582" s="342"/>
    </row>
    <row r="1583" spans="1:9" ht="45">
      <c r="A1583" s="364">
        <v>636</v>
      </c>
      <c r="B1583" s="349" t="s">
        <v>756</v>
      </c>
      <c r="C1583" s="350">
        <v>43404</v>
      </c>
      <c r="D1583" s="85" t="s">
        <v>193</v>
      </c>
      <c r="E1583" s="18" t="s">
        <v>167</v>
      </c>
      <c r="F1583" s="86" t="s">
        <v>9</v>
      </c>
      <c r="G1583" s="357">
        <v>5.703</v>
      </c>
      <c r="H1583" s="350">
        <v>43797</v>
      </c>
      <c r="I1583" s="340">
        <v>43801</v>
      </c>
    </row>
    <row r="1584" spans="1:9" ht="60">
      <c r="A1584" s="364"/>
      <c r="B1584" s="349"/>
      <c r="C1584" s="350"/>
      <c r="D1584" s="85" t="s">
        <v>88</v>
      </c>
      <c r="E1584" s="18"/>
      <c r="F1584" s="86" t="s">
        <v>9</v>
      </c>
      <c r="G1584" s="357"/>
      <c r="H1584" s="364"/>
      <c r="I1584" s="341"/>
    </row>
    <row r="1585" spans="1:9" ht="45">
      <c r="A1585" s="364"/>
      <c r="B1585" s="349"/>
      <c r="C1585" s="350"/>
      <c r="D1585" s="85" t="s">
        <v>89</v>
      </c>
      <c r="E1585" s="18"/>
      <c r="F1585" s="86" t="s">
        <v>9</v>
      </c>
      <c r="G1585" s="357"/>
      <c r="H1585" s="364"/>
      <c r="I1585" s="342"/>
    </row>
    <row r="1586" spans="1:9" ht="45">
      <c r="A1586" s="364">
        <v>637</v>
      </c>
      <c r="B1586" s="349" t="s">
        <v>757</v>
      </c>
      <c r="C1586" s="350">
        <v>43416</v>
      </c>
      <c r="D1586" s="85" t="s">
        <v>193</v>
      </c>
      <c r="E1586" s="18" t="s">
        <v>167</v>
      </c>
      <c r="F1586" s="86" t="s">
        <v>9</v>
      </c>
      <c r="G1586" s="357">
        <v>5.4474</v>
      </c>
      <c r="H1586" s="350">
        <v>43798</v>
      </c>
      <c r="I1586" s="340">
        <v>43801</v>
      </c>
    </row>
    <row r="1587" spans="1:9" ht="60">
      <c r="A1587" s="364"/>
      <c r="B1587" s="349"/>
      <c r="C1587" s="350"/>
      <c r="D1587" s="85" t="s">
        <v>88</v>
      </c>
      <c r="E1587" s="18"/>
      <c r="F1587" s="86" t="s">
        <v>9</v>
      </c>
      <c r="G1587" s="357"/>
      <c r="H1587" s="364"/>
      <c r="I1587" s="341"/>
    </row>
    <row r="1588" spans="1:9" ht="45">
      <c r="A1588" s="364"/>
      <c r="B1588" s="349"/>
      <c r="C1588" s="350"/>
      <c r="D1588" s="85" t="s">
        <v>89</v>
      </c>
      <c r="E1588" s="18"/>
      <c r="F1588" s="86" t="s">
        <v>9</v>
      </c>
      <c r="G1588" s="357"/>
      <c r="H1588" s="364"/>
      <c r="I1588" s="342"/>
    </row>
    <row r="1589" spans="1:9" ht="45">
      <c r="A1589" s="364">
        <v>638</v>
      </c>
      <c r="B1589" s="349" t="s">
        <v>758</v>
      </c>
      <c r="C1589" s="350">
        <v>43410</v>
      </c>
      <c r="D1589" s="85" t="s">
        <v>193</v>
      </c>
      <c r="E1589" s="18" t="s">
        <v>167</v>
      </c>
      <c r="F1589" s="86" t="s">
        <v>9</v>
      </c>
      <c r="G1589" s="357">
        <v>5.3176</v>
      </c>
      <c r="H1589" s="350">
        <v>43798</v>
      </c>
      <c r="I1589" s="340">
        <v>43801</v>
      </c>
    </row>
    <row r="1590" spans="1:9" ht="60">
      <c r="A1590" s="364"/>
      <c r="B1590" s="349"/>
      <c r="C1590" s="350"/>
      <c r="D1590" s="85" t="s">
        <v>88</v>
      </c>
      <c r="E1590" s="18"/>
      <c r="F1590" s="86" t="s">
        <v>9</v>
      </c>
      <c r="G1590" s="357"/>
      <c r="H1590" s="364"/>
      <c r="I1590" s="341"/>
    </row>
    <row r="1591" spans="1:9" ht="45">
      <c r="A1591" s="364"/>
      <c r="B1591" s="349"/>
      <c r="C1591" s="350"/>
      <c r="D1591" s="85" t="s">
        <v>89</v>
      </c>
      <c r="E1591" s="18"/>
      <c r="F1591" s="86" t="s">
        <v>9</v>
      </c>
      <c r="G1591" s="357"/>
      <c r="H1591" s="364"/>
      <c r="I1591" s="342"/>
    </row>
    <row r="1592" spans="1:9" ht="45">
      <c r="A1592" s="364">
        <v>639</v>
      </c>
      <c r="B1592" s="349" t="s">
        <v>759</v>
      </c>
      <c r="C1592" s="350">
        <v>43411</v>
      </c>
      <c r="D1592" s="85" t="s">
        <v>193</v>
      </c>
      <c r="E1592" s="18" t="s">
        <v>167</v>
      </c>
      <c r="F1592" s="86" t="s">
        <v>9</v>
      </c>
      <c r="G1592" s="357">
        <v>5.7</v>
      </c>
      <c r="H1592" s="350">
        <v>43798</v>
      </c>
      <c r="I1592" s="340">
        <v>43801</v>
      </c>
    </row>
    <row r="1593" spans="1:9" ht="60">
      <c r="A1593" s="364"/>
      <c r="B1593" s="349"/>
      <c r="C1593" s="350"/>
      <c r="D1593" s="85" t="s">
        <v>88</v>
      </c>
      <c r="E1593" s="18"/>
      <c r="F1593" s="86" t="s">
        <v>9</v>
      </c>
      <c r="G1593" s="357"/>
      <c r="H1593" s="364"/>
      <c r="I1593" s="341"/>
    </row>
    <row r="1594" spans="1:9" ht="45">
      <c r="A1594" s="364"/>
      <c r="B1594" s="349"/>
      <c r="C1594" s="350"/>
      <c r="D1594" s="85" t="s">
        <v>89</v>
      </c>
      <c r="E1594" s="18"/>
      <c r="F1594" s="86" t="s">
        <v>9</v>
      </c>
      <c r="G1594" s="357"/>
      <c r="H1594" s="364"/>
      <c r="I1594" s="342"/>
    </row>
    <row r="1595" spans="1:9" ht="45">
      <c r="A1595" s="364">
        <v>640</v>
      </c>
      <c r="B1595" s="349" t="s">
        <v>760</v>
      </c>
      <c r="C1595" s="350">
        <v>43786</v>
      </c>
      <c r="D1595" s="85" t="s">
        <v>193</v>
      </c>
      <c r="E1595" s="18" t="s">
        <v>167</v>
      </c>
      <c r="F1595" s="86" t="s">
        <v>9</v>
      </c>
      <c r="G1595" s="357">
        <v>5.9292</v>
      </c>
      <c r="H1595" s="350">
        <v>43798</v>
      </c>
      <c r="I1595" s="340">
        <v>43801</v>
      </c>
    </row>
    <row r="1596" spans="1:9" ht="60">
      <c r="A1596" s="364"/>
      <c r="B1596" s="349"/>
      <c r="C1596" s="350"/>
      <c r="D1596" s="85" t="s">
        <v>88</v>
      </c>
      <c r="E1596" s="18"/>
      <c r="F1596" s="86" t="s">
        <v>9</v>
      </c>
      <c r="G1596" s="357"/>
      <c r="H1596" s="364"/>
      <c r="I1596" s="341"/>
    </row>
    <row r="1597" spans="1:9" ht="45">
      <c r="A1597" s="364"/>
      <c r="B1597" s="349"/>
      <c r="C1597" s="350"/>
      <c r="D1597" s="85" t="s">
        <v>89</v>
      </c>
      <c r="E1597" s="18"/>
      <c r="F1597" s="86" t="s">
        <v>9</v>
      </c>
      <c r="G1597" s="357"/>
      <c r="H1597" s="364"/>
      <c r="I1597" s="342"/>
    </row>
    <row r="1598" spans="1:9" ht="45">
      <c r="A1598" s="364">
        <v>641</v>
      </c>
      <c r="B1598" s="349" t="s">
        <v>761</v>
      </c>
      <c r="C1598" s="350">
        <v>43417</v>
      </c>
      <c r="D1598" s="85" t="s">
        <v>193</v>
      </c>
      <c r="E1598" s="18" t="s">
        <v>167</v>
      </c>
      <c r="F1598" s="86" t="s">
        <v>9</v>
      </c>
      <c r="G1598" s="357">
        <v>5.8979</v>
      </c>
      <c r="H1598" s="350">
        <v>43798</v>
      </c>
      <c r="I1598" s="340">
        <v>43801</v>
      </c>
    </row>
    <row r="1599" spans="1:9" ht="60">
      <c r="A1599" s="364"/>
      <c r="B1599" s="349"/>
      <c r="C1599" s="350"/>
      <c r="D1599" s="85" t="s">
        <v>88</v>
      </c>
      <c r="E1599" s="18"/>
      <c r="F1599" s="86" t="s">
        <v>9</v>
      </c>
      <c r="G1599" s="357"/>
      <c r="H1599" s="364"/>
      <c r="I1599" s="341"/>
    </row>
    <row r="1600" spans="1:9" ht="45">
      <c r="A1600" s="364"/>
      <c r="B1600" s="349"/>
      <c r="C1600" s="350"/>
      <c r="D1600" s="85" t="s">
        <v>89</v>
      </c>
      <c r="E1600" s="18"/>
      <c r="F1600" s="86" t="s">
        <v>9</v>
      </c>
      <c r="G1600" s="357"/>
      <c r="H1600" s="364"/>
      <c r="I1600" s="342"/>
    </row>
    <row r="1601" spans="1:9" ht="45">
      <c r="A1601" s="364">
        <v>642</v>
      </c>
      <c r="B1601" s="349" t="s">
        <v>762</v>
      </c>
      <c r="C1601" s="350">
        <v>43411</v>
      </c>
      <c r="D1601" s="85" t="s">
        <v>193</v>
      </c>
      <c r="E1601" s="18" t="s">
        <v>167</v>
      </c>
      <c r="F1601" s="86" t="s">
        <v>9</v>
      </c>
      <c r="G1601" s="357">
        <v>5.4066</v>
      </c>
      <c r="H1601" s="350">
        <v>43798</v>
      </c>
      <c r="I1601" s="340">
        <v>43801</v>
      </c>
    </row>
    <row r="1602" spans="1:9" ht="60">
      <c r="A1602" s="364"/>
      <c r="B1602" s="349"/>
      <c r="C1602" s="350"/>
      <c r="D1602" s="85" t="s">
        <v>88</v>
      </c>
      <c r="E1602" s="18"/>
      <c r="F1602" s="86" t="s">
        <v>9</v>
      </c>
      <c r="G1602" s="357"/>
      <c r="H1602" s="364"/>
      <c r="I1602" s="341"/>
    </row>
    <row r="1603" spans="1:9" ht="45">
      <c r="A1603" s="364"/>
      <c r="B1603" s="349"/>
      <c r="C1603" s="350"/>
      <c r="D1603" s="85" t="s">
        <v>89</v>
      </c>
      <c r="E1603" s="18"/>
      <c r="F1603" s="86" t="s">
        <v>9</v>
      </c>
      <c r="G1603" s="357"/>
      <c r="H1603" s="364"/>
      <c r="I1603" s="342"/>
    </row>
    <row r="1604" spans="1:9" ht="45">
      <c r="A1604" s="337">
        <v>643</v>
      </c>
      <c r="B1604" s="349" t="s">
        <v>1004</v>
      </c>
      <c r="C1604" s="350">
        <v>43792</v>
      </c>
      <c r="D1604" s="85" t="s">
        <v>601</v>
      </c>
      <c r="E1604" s="18" t="s">
        <v>602</v>
      </c>
      <c r="F1604" s="86" t="s">
        <v>9</v>
      </c>
      <c r="G1604" s="357">
        <v>4.79</v>
      </c>
      <c r="H1604" s="346">
        <v>43798</v>
      </c>
      <c r="I1604" s="346">
        <v>43801</v>
      </c>
    </row>
    <row r="1605" spans="1:9" ht="60">
      <c r="A1605" s="339"/>
      <c r="B1605" s="349"/>
      <c r="C1605" s="350"/>
      <c r="D1605" s="85" t="s">
        <v>88</v>
      </c>
      <c r="E1605" s="18"/>
      <c r="F1605" s="86" t="s">
        <v>9</v>
      </c>
      <c r="G1605" s="357"/>
      <c r="H1605" s="346"/>
      <c r="I1605" s="346"/>
    </row>
    <row r="1606" spans="1:9" ht="45">
      <c r="A1606" s="347">
        <v>644</v>
      </c>
      <c r="B1606" s="353" t="s">
        <v>763</v>
      </c>
      <c r="C1606" s="346">
        <v>43771</v>
      </c>
      <c r="D1606" s="12" t="s">
        <v>110</v>
      </c>
      <c r="E1606" s="7" t="s">
        <v>111</v>
      </c>
      <c r="F1606" s="6" t="s">
        <v>9</v>
      </c>
      <c r="G1606" s="348">
        <v>5.2417</v>
      </c>
      <c r="H1606" s="368">
        <v>43798</v>
      </c>
      <c r="I1606" s="368">
        <v>43801</v>
      </c>
    </row>
    <row r="1607" spans="1:9" ht="60">
      <c r="A1607" s="347"/>
      <c r="B1607" s="353"/>
      <c r="C1607" s="347"/>
      <c r="D1607" s="12" t="s">
        <v>88</v>
      </c>
      <c r="E1607" s="7"/>
      <c r="F1607" s="6" t="s">
        <v>9</v>
      </c>
      <c r="G1607" s="348"/>
      <c r="H1607" s="368"/>
      <c r="I1607" s="368"/>
    </row>
    <row r="1608" spans="1:9" ht="45">
      <c r="A1608" s="347"/>
      <c r="B1608" s="353"/>
      <c r="C1608" s="347"/>
      <c r="D1608" s="12" t="s">
        <v>89</v>
      </c>
      <c r="E1608" s="7"/>
      <c r="F1608" s="6" t="s">
        <v>9</v>
      </c>
      <c r="G1608" s="348"/>
      <c r="H1608" s="368"/>
      <c r="I1608" s="368"/>
    </row>
    <row r="1609" spans="1:9" ht="45">
      <c r="A1609" s="337">
        <v>645</v>
      </c>
      <c r="B1609" s="349" t="s">
        <v>764</v>
      </c>
      <c r="C1609" s="350">
        <v>43793</v>
      </c>
      <c r="D1609" s="85" t="s">
        <v>601</v>
      </c>
      <c r="E1609" s="18" t="s">
        <v>602</v>
      </c>
      <c r="F1609" s="86" t="s">
        <v>9</v>
      </c>
      <c r="G1609" s="357">
        <v>3.69</v>
      </c>
      <c r="H1609" s="346">
        <v>43798</v>
      </c>
      <c r="I1609" s="346">
        <v>43801</v>
      </c>
    </row>
    <row r="1610" spans="1:9" ht="60">
      <c r="A1610" s="339"/>
      <c r="B1610" s="349"/>
      <c r="C1610" s="350"/>
      <c r="D1610" s="85" t="s">
        <v>88</v>
      </c>
      <c r="E1610" s="18"/>
      <c r="F1610" s="86" t="s">
        <v>9</v>
      </c>
      <c r="G1610" s="357"/>
      <c r="H1610" s="346"/>
      <c r="I1610" s="346"/>
    </row>
    <row r="1611" spans="1:9" ht="45">
      <c r="A1611" s="337">
        <v>646</v>
      </c>
      <c r="B1611" s="349" t="s">
        <v>765</v>
      </c>
      <c r="C1611" s="350">
        <v>43786</v>
      </c>
      <c r="D1611" s="85" t="s">
        <v>601</v>
      </c>
      <c r="E1611" s="18" t="s">
        <v>602</v>
      </c>
      <c r="F1611" s="86" t="s">
        <v>9</v>
      </c>
      <c r="G1611" s="357">
        <v>3.68</v>
      </c>
      <c r="H1611" s="346">
        <v>43798</v>
      </c>
      <c r="I1611" s="346">
        <v>43801</v>
      </c>
    </row>
    <row r="1612" spans="1:9" ht="60">
      <c r="A1612" s="339"/>
      <c r="B1612" s="349"/>
      <c r="C1612" s="350"/>
      <c r="D1612" s="85" t="s">
        <v>88</v>
      </c>
      <c r="E1612" s="18"/>
      <c r="F1612" s="86" t="s">
        <v>9</v>
      </c>
      <c r="G1612" s="357"/>
      <c r="H1612" s="346"/>
      <c r="I1612" s="346"/>
    </row>
    <row r="1613" spans="1:9" ht="45">
      <c r="A1613" s="337">
        <v>647</v>
      </c>
      <c r="B1613" s="349" t="s">
        <v>766</v>
      </c>
      <c r="C1613" s="350">
        <v>43786</v>
      </c>
      <c r="D1613" s="85" t="s">
        <v>601</v>
      </c>
      <c r="E1613" s="18" t="s">
        <v>602</v>
      </c>
      <c r="F1613" s="86" t="s">
        <v>9</v>
      </c>
      <c r="G1613" s="357">
        <v>3.76</v>
      </c>
      <c r="H1613" s="346">
        <v>43798</v>
      </c>
      <c r="I1613" s="346">
        <v>43801</v>
      </c>
    </row>
    <row r="1614" spans="1:9" ht="60">
      <c r="A1614" s="339"/>
      <c r="B1614" s="349"/>
      <c r="C1614" s="350"/>
      <c r="D1614" s="85" t="s">
        <v>88</v>
      </c>
      <c r="E1614" s="18"/>
      <c r="F1614" s="86" t="s">
        <v>9</v>
      </c>
      <c r="G1614" s="357"/>
      <c r="H1614" s="346"/>
      <c r="I1614" s="346"/>
    </row>
    <row r="1615" spans="1:9" ht="45">
      <c r="A1615" s="337">
        <v>648</v>
      </c>
      <c r="B1615" s="349" t="s">
        <v>767</v>
      </c>
      <c r="C1615" s="350">
        <v>43785</v>
      </c>
      <c r="D1615" s="85" t="s">
        <v>506</v>
      </c>
      <c r="E1615" s="18" t="s">
        <v>483</v>
      </c>
      <c r="F1615" s="86" t="s">
        <v>9</v>
      </c>
      <c r="G1615" s="357">
        <v>4.2</v>
      </c>
      <c r="H1615" s="346">
        <v>43798</v>
      </c>
      <c r="I1615" s="346">
        <v>43801</v>
      </c>
    </row>
    <row r="1616" spans="1:9" ht="60">
      <c r="A1616" s="339"/>
      <c r="B1616" s="349"/>
      <c r="C1616" s="350"/>
      <c r="D1616" s="85" t="s">
        <v>88</v>
      </c>
      <c r="E1616" s="18"/>
      <c r="F1616" s="86" t="s">
        <v>9</v>
      </c>
      <c r="G1616" s="357"/>
      <c r="H1616" s="346"/>
      <c r="I1616" s="346"/>
    </row>
    <row r="1617" spans="1:9" ht="30">
      <c r="A1617" s="337">
        <v>649</v>
      </c>
      <c r="B1617" s="349" t="s">
        <v>985</v>
      </c>
      <c r="C1617" s="350">
        <v>43790</v>
      </c>
      <c r="D1617" s="85" t="s">
        <v>693</v>
      </c>
      <c r="E1617" s="18" t="s">
        <v>694</v>
      </c>
      <c r="F1617" s="86" t="s">
        <v>9</v>
      </c>
      <c r="G1617" s="357">
        <v>4.4806</v>
      </c>
      <c r="H1617" s="346">
        <v>43798</v>
      </c>
      <c r="I1617" s="346">
        <v>43801</v>
      </c>
    </row>
    <row r="1618" spans="1:9" ht="60">
      <c r="A1618" s="339"/>
      <c r="B1618" s="349"/>
      <c r="C1618" s="350"/>
      <c r="D1618" s="85" t="s">
        <v>88</v>
      </c>
      <c r="E1618" s="18"/>
      <c r="F1618" s="86" t="s">
        <v>9</v>
      </c>
      <c r="G1618" s="357"/>
      <c r="H1618" s="346"/>
      <c r="I1618" s="346"/>
    </row>
    <row r="1619" spans="1:9" ht="45">
      <c r="A1619" s="337">
        <v>650</v>
      </c>
      <c r="B1619" s="349" t="s">
        <v>768</v>
      </c>
      <c r="C1619" s="350">
        <v>43788</v>
      </c>
      <c r="D1619" s="87" t="s">
        <v>708</v>
      </c>
      <c r="E1619" s="18" t="s">
        <v>709</v>
      </c>
      <c r="F1619" s="88" t="s">
        <v>9</v>
      </c>
      <c r="G1619" s="343">
        <v>5.237</v>
      </c>
      <c r="H1619" s="346">
        <v>43798</v>
      </c>
      <c r="I1619" s="346">
        <v>43805</v>
      </c>
    </row>
    <row r="1620" spans="1:9" ht="60">
      <c r="A1620" s="339"/>
      <c r="B1620" s="349"/>
      <c r="C1620" s="350"/>
      <c r="D1620" s="87" t="s">
        <v>88</v>
      </c>
      <c r="E1620" s="18"/>
      <c r="F1620" s="88" t="s">
        <v>9</v>
      </c>
      <c r="G1620" s="345"/>
      <c r="H1620" s="346"/>
      <c r="I1620" s="346"/>
    </row>
    <row r="1621" spans="1:9" ht="45">
      <c r="A1621" s="337">
        <v>651</v>
      </c>
      <c r="B1621" s="349" t="s">
        <v>769</v>
      </c>
      <c r="C1621" s="350">
        <v>43788</v>
      </c>
      <c r="D1621" s="87" t="s">
        <v>708</v>
      </c>
      <c r="E1621" s="18" t="s">
        <v>709</v>
      </c>
      <c r="F1621" s="88" t="s">
        <v>9</v>
      </c>
      <c r="G1621" s="343">
        <v>5.4886</v>
      </c>
      <c r="H1621" s="346">
        <v>43798</v>
      </c>
      <c r="I1621" s="346">
        <v>43805</v>
      </c>
    </row>
    <row r="1622" spans="1:9" ht="60">
      <c r="A1622" s="339"/>
      <c r="B1622" s="349"/>
      <c r="C1622" s="350"/>
      <c r="D1622" s="87" t="s">
        <v>88</v>
      </c>
      <c r="E1622" s="18"/>
      <c r="F1622" s="88" t="s">
        <v>9</v>
      </c>
      <c r="G1622" s="345"/>
      <c r="H1622" s="346"/>
      <c r="I1622" s="346"/>
    </row>
    <row r="1623" spans="1:9" ht="45">
      <c r="A1623" s="337">
        <v>652</v>
      </c>
      <c r="B1623" s="349" t="s">
        <v>770</v>
      </c>
      <c r="C1623" s="350">
        <v>43757</v>
      </c>
      <c r="D1623" s="89" t="s">
        <v>708</v>
      </c>
      <c r="E1623" s="18" t="s">
        <v>709</v>
      </c>
      <c r="F1623" s="90" t="s">
        <v>9</v>
      </c>
      <c r="G1623" s="343">
        <v>7.2516</v>
      </c>
      <c r="H1623" s="346">
        <v>43798</v>
      </c>
      <c r="I1623" s="346">
        <v>43805</v>
      </c>
    </row>
    <row r="1624" spans="1:9" ht="60">
      <c r="A1624" s="339"/>
      <c r="B1624" s="349"/>
      <c r="C1624" s="350"/>
      <c r="D1624" s="89" t="s">
        <v>88</v>
      </c>
      <c r="E1624" s="18"/>
      <c r="F1624" s="90" t="s">
        <v>9</v>
      </c>
      <c r="G1624" s="345"/>
      <c r="H1624" s="346"/>
      <c r="I1624" s="346"/>
    </row>
    <row r="1625" spans="1:9" ht="30">
      <c r="A1625" s="337">
        <v>653</v>
      </c>
      <c r="B1625" s="349" t="s">
        <v>771</v>
      </c>
      <c r="C1625" s="350">
        <v>43794</v>
      </c>
      <c r="D1625" s="89" t="s">
        <v>693</v>
      </c>
      <c r="E1625" s="18" t="s">
        <v>694</v>
      </c>
      <c r="F1625" s="90" t="s">
        <v>9</v>
      </c>
      <c r="G1625" s="357">
        <v>5.5</v>
      </c>
      <c r="H1625" s="346">
        <v>43803</v>
      </c>
      <c r="I1625" s="346">
        <v>43805</v>
      </c>
    </row>
    <row r="1626" spans="1:9" ht="60">
      <c r="A1626" s="339"/>
      <c r="B1626" s="349"/>
      <c r="C1626" s="350"/>
      <c r="D1626" s="89" t="s">
        <v>88</v>
      </c>
      <c r="E1626" s="18"/>
      <c r="F1626" s="90" t="s">
        <v>9</v>
      </c>
      <c r="G1626" s="357"/>
      <c r="H1626" s="346"/>
      <c r="I1626" s="346"/>
    </row>
    <row r="1627" spans="1:9" ht="30">
      <c r="A1627" s="337">
        <v>654</v>
      </c>
      <c r="B1627" s="349" t="s">
        <v>772</v>
      </c>
      <c r="C1627" s="350">
        <v>43795</v>
      </c>
      <c r="D1627" s="89" t="s">
        <v>693</v>
      </c>
      <c r="E1627" s="18" t="s">
        <v>694</v>
      </c>
      <c r="F1627" s="90" t="s">
        <v>9</v>
      </c>
      <c r="G1627" s="357">
        <v>4.8818</v>
      </c>
      <c r="H1627" s="346">
        <v>43803</v>
      </c>
      <c r="I1627" s="346">
        <v>43805</v>
      </c>
    </row>
    <row r="1628" spans="1:9" ht="60">
      <c r="A1628" s="339"/>
      <c r="B1628" s="349"/>
      <c r="C1628" s="350"/>
      <c r="D1628" s="89" t="s">
        <v>88</v>
      </c>
      <c r="E1628" s="18"/>
      <c r="F1628" s="90" t="s">
        <v>9</v>
      </c>
      <c r="G1628" s="357"/>
      <c r="H1628" s="346"/>
      <c r="I1628" s="346"/>
    </row>
    <row r="1629" spans="1:9" ht="30">
      <c r="A1629" s="337">
        <v>655</v>
      </c>
      <c r="B1629" s="349" t="s">
        <v>773</v>
      </c>
      <c r="C1629" s="350">
        <v>43375</v>
      </c>
      <c r="D1629" s="89" t="s">
        <v>693</v>
      </c>
      <c r="E1629" s="18" t="s">
        <v>694</v>
      </c>
      <c r="F1629" s="90" t="s">
        <v>9</v>
      </c>
      <c r="G1629" s="357">
        <v>1.3577</v>
      </c>
      <c r="H1629" s="346">
        <v>43803</v>
      </c>
      <c r="I1629" s="346">
        <v>43805</v>
      </c>
    </row>
    <row r="1630" spans="1:9" ht="60">
      <c r="A1630" s="339"/>
      <c r="B1630" s="349"/>
      <c r="C1630" s="350"/>
      <c r="D1630" s="89" t="s">
        <v>88</v>
      </c>
      <c r="E1630" s="18"/>
      <c r="F1630" s="90" t="s">
        <v>9</v>
      </c>
      <c r="G1630" s="357"/>
      <c r="H1630" s="346"/>
      <c r="I1630" s="346"/>
    </row>
    <row r="1631" spans="1:9" ht="30">
      <c r="A1631" s="337">
        <v>656</v>
      </c>
      <c r="B1631" s="349" t="s">
        <v>774</v>
      </c>
      <c r="C1631" s="350">
        <v>43375</v>
      </c>
      <c r="D1631" s="89" t="s">
        <v>693</v>
      </c>
      <c r="E1631" s="18" t="s">
        <v>694</v>
      </c>
      <c r="F1631" s="90" t="s">
        <v>9</v>
      </c>
      <c r="G1631" s="357">
        <v>1.3577</v>
      </c>
      <c r="H1631" s="346">
        <v>43804</v>
      </c>
      <c r="I1631" s="346">
        <v>43805</v>
      </c>
    </row>
    <row r="1632" spans="1:9" ht="60">
      <c r="A1632" s="339"/>
      <c r="B1632" s="349"/>
      <c r="C1632" s="350"/>
      <c r="D1632" s="89" t="s">
        <v>88</v>
      </c>
      <c r="E1632" s="18"/>
      <c r="F1632" s="90" t="s">
        <v>9</v>
      </c>
      <c r="G1632" s="357"/>
      <c r="H1632" s="346"/>
      <c r="I1632" s="346"/>
    </row>
    <row r="1633" spans="1:9" ht="45">
      <c r="A1633" s="364">
        <v>657</v>
      </c>
      <c r="B1633" s="349" t="s">
        <v>775</v>
      </c>
      <c r="C1633" s="350">
        <v>43410</v>
      </c>
      <c r="D1633" s="89" t="s">
        <v>193</v>
      </c>
      <c r="E1633" s="18" t="s">
        <v>167</v>
      </c>
      <c r="F1633" s="90" t="s">
        <v>9</v>
      </c>
      <c r="G1633" s="357">
        <v>5.8678</v>
      </c>
      <c r="H1633" s="350">
        <v>43804</v>
      </c>
      <c r="I1633" s="340">
        <v>43805</v>
      </c>
    </row>
    <row r="1634" spans="1:9" ht="60">
      <c r="A1634" s="364"/>
      <c r="B1634" s="349"/>
      <c r="C1634" s="350"/>
      <c r="D1634" s="89" t="s">
        <v>88</v>
      </c>
      <c r="E1634" s="18"/>
      <c r="F1634" s="90" t="s">
        <v>9</v>
      </c>
      <c r="G1634" s="357"/>
      <c r="H1634" s="364"/>
      <c r="I1634" s="341"/>
    </row>
    <row r="1635" spans="1:9" ht="45">
      <c r="A1635" s="364"/>
      <c r="B1635" s="349"/>
      <c r="C1635" s="350"/>
      <c r="D1635" s="89" t="s">
        <v>89</v>
      </c>
      <c r="E1635" s="18"/>
      <c r="F1635" s="90" t="s">
        <v>9</v>
      </c>
      <c r="G1635" s="357"/>
      <c r="H1635" s="364"/>
      <c r="I1635" s="342"/>
    </row>
    <row r="1636" spans="1:9" ht="30">
      <c r="A1636" s="347">
        <v>658</v>
      </c>
      <c r="B1636" s="349" t="s">
        <v>776</v>
      </c>
      <c r="C1636" s="350">
        <v>43393</v>
      </c>
      <c r="D1636" s="91" t="s">
        <v>791</v>
      </c>
      <c r="E1636" s="18" t="s">
        <v>792</v>
      </c>
      <c r="F1636" s="92" t="s">
        <v>9</v>
      </c>
      <c r="G1636" s="357">
        <v>4.0044</v>
      </c>
      <c r="H1636" s="340">
        <v>43808</v>
      </c>
      <c r="I1636" s="340">
        <v>43809</v>
      </c>
    </row>
    <row r="1637" spans="1:9" ht="60">
      <c r="A1637" s="347"/>
      <c r="B1637" s="349"/>
      <c r="C1637" s="350"/>
      <c r="D1637" s="91" t="s">
        <v>88</v>
      </c>
      <c r="E1637" s="18"/>
      <c r="F1637" s="92" t="s">
        <v>9</v>
      </c>
      <c r="G1637" s="357"/>
      <c r="H1637" s="342"/>
      <c r="I1637" s="342"/>
    </row>
    <row r="1638" spans="1:9" ht="45">
      <c r="A1638" s="347">
        <v>659</v>
      </c>
      <c r="B1638" s="349" t="s">
        <v>777</v>
      </c>
      <c r="C1638" s="350">
        <v>43743</v>
      </c>
      <c r="D1638" s="91" t="s">
        <v>778</v>
      </c>
      <c r="E1638" s="18" t="s">
        <v>779</v>
      </c>
      <c r="F1638" s="92" t="s">
        <v>9</v>
      </c>
      <c r="G1638" s="357">
        <v>5.25</v>
      </c>
      <c r="H1638" s="340">
        <v>43808</v>
      </c>
      <c r="I1638" s="340">
        <v>43809</v>
      </c>
    </row>
    <row r="1639" spans="1:9" ht="60">
      <c r="A1639" s="347"/>
      <c r="B1639" s="349"/>
      <c r="C1639" s="350"/>
      <c r="D1639" s="91" t="s">
        <v>88</v>
      </c>
      <c r="E1639" s="18"/>
      <c r="F1639" s="92" t="s">
        <v>9</v>
      </c>
      <c r="G1639" s="357"/>
      <c r="H1639" s="342"/>
      <c r="I1639" s="342"/>
    </row>
    <row r="1640" spans="1:9" ht="45">
      <c r="A1640" s="347">
        <v>660</v>
      </c>
      <c r="B1640" s="349" t="s">
        <v>780</v>
      </c>
      <c r="C1640" s="350">
        <v>43771</v>
      </c>
      <c r="D1640" s="91" t="s">
        <v>778</v>
      </c>
      <c r="E1640" s="18" t="s">
        <v>779</v>
      </c>
      <c r="F1640" s="92" t="s">
        <v>9</v>
      </c>
      <c r="G1640" s="357">
        <v>4.2</v>
      </c>
      <c r="H1640" s="340">
        <v>43808</v>
      </c>
      <c r="I1640" s="340">
        <v>43809</v>
      </c>
    </row>
    <row r="1641" spans="1:9" ht="60">
      <c r="A1641" s="347"/>
      <c r="B1641" s="349"/>
      <c r="C1641" s="350"/>
      <c r="D1641" s="91" t="s">
        <v>88</v>
      </c>
      <c r="E1641" s="18"/>
      <c r="F1641" s="92" t="s">
        <v>9</v>
      </c>
      <c r="G1641" s="357"/>
      <c r="H1641" s="342"/>
      <c r="I1641" s="342"/>
    </row>
    <row r="1642" spans="1:9" ht="45">
      <c r="A1642" s="347">
        <v>661</v>
      </c>
      <c r="B1642" s="349" t="s">
        <v>781</v>
      </c>
      <c r="C1642" s="350">
        <v>43754</v>
      </c>
      <c r="D1642" s="91" t="s">
        <v>778</v>
      </c>
      <c r="E1642" s="18" t="s">
        <v>779</v>
      </c>
      <c r="F1642" s="92" t="s">
        <v>9</v>
      </c>
      <c r="G1642" s="357">
        <v>4</v>
      </c>
      <c r="H1642" s="340">
        <v>43808</v>
      </c>
      <c r="I1642" s="340">
        <v>43809</v>
      </c>
    </row>
    <row r="1643" spans="1:9" ht="60">
      <c r="A1643" s="347"/>
      <c r="B1643" s="349"/>
      <c r="C1643" s="350"/>
      <c r="D1643" s="91" t="s">
        <v>88</v>
      </c>
      <c r="E1643" s="18"/>
      <c r="F1643" s="92" t="s">
        <v>9</v>
      </c>
      <c r="G1643" s="357"/>
      <c r="H1643" s="342"/>
      <c r="I1643" s="342"/>
    </row>
    <row r="1644" spans="1:9" ht="45">
      <c r="A1644" s="347">
        <v>662</v>
      </c>
      <c r="B1644" s="349" t="s">
        <v>782</v>
      </c>
      <c r="C1644" s="350">
        <v>43765</v>
      </c>
      <c r="D1644" s="91" t="s">
        <v>778</v>
      </c>
      <c r="E1644" s="18" t="s">
        <v>779</v>
      </c>
      <c r="F1644" s="92" t="s">
        <v>9</v>
      </c>
      <c r="G1644" s="357">
        <v>4.97</v>
      </c>
      <c r="H1644" s="340">
        <v>43808</v>
      </c>
      <c r="I1644" s="340">
        <v>43809</v>
      </c>
    </row>
    <row r="1645" spans="1:9" ht="60">
      <c r="A1645" s="347"/>
      <c r="B1645" s="349"/>
      <c r="C1645" s="350"/>
      <c r="D1645" s="91" t="s">
        <v>88</v>
      </c>
      <c r="E1645" s="18"/>
      <c r="F1645" s="92" t="s">
        <v>9</v>
      </c>
      <c r="G1645" s="357"/>
      <c r="H1645" s="342"/>
      <c r="I1645" s="342"/>
    </row>
    <row r="1646" spans="1:9" ht="45">
      <c r="A1646" s="347">
        <v>663</v>
      </c>
      <c r="B1646" s="349" t="s">
        <v>783</v>
      </c>
      <c r="C1646" s="350">
        <v>43777</v>
      </c>
      <c r="D1646" s="91" t="s">
        <v>778</v>
      </c>
      <c r="E1646" s="18" t="s">
        <v>779</v>
      </c>
      <c r="F1646" s="92" t="s">
        <v>9</v>
      </c>
      <c r="G1646" s="357">
        <v>4.1</v>
      </c>
      <c r="H1646" s="340">
        <v>43808</v>
      </c>
      <c r="I1646" s="340">
        <v>43809</v>
      </c>
    </row>
    <row r="1647" spans="1:9" ht="60">
      <c r="A1647" s="347"/>
      <c r="B1647" s="349"/>
      <c r="C1647" s="350"/>
      <c r="D1647" s="91" t="s">
        <v>88</v>
      </c>
      <c r="E1647" s="18"/>
      <c r="F1647" s="92" t="s">
        <v>9</v>
      </c>
      <c r="G1647" s="357"/>
      <c r="H1647" s="342"/>
      <c r="I1647" s="342"/>
    </row>
    <row r="1648" spans="1:9" ht="45">
      <c r="A1648" s="347">
        <v>664</v>
      </c>
      <c r="B1648" s="349" t="s">
        <v>784</v>
      </c>
      <c r="C1648" s="350">
        <v>43755</v>
      </c>
      <c r="D1648" s="91" t="s">
        <v>778</v>
      </c>
      <c r="E1648" s="18" t="s">
        <v>779</v>
      </c>
      <c r="F1648" s="92" t="s">
        <v>9</v>
      </c>
      <c r="G1648" s="357">
        <v>4</v>
      </c>
      <c r="H1648" s="340">
        <v>43808</v>
      </c>
      <c r="I1648" s="340">
        <v>43809</v>
      </c>
    </row>
    <row r="1649" spans="1:9" ht="60">
      <c r="A1649" s="347"/>
      <c r="B1649" s="349"/>
      <c r="C1649" s="350"/>
      <c r="D1649" s="91" t="s">
        <v>88</v>
      </c>
      <c r="E1649" s="18"/>
      <c r="F1649" s="92" t="s">
        <v>9</v>
      </c>
      <c r="G1649" s="357"/>
      <c r="H1649" s="342"/>
      <c r="I1649" s="342"/>
    </row>
    <row r="1650" spans="1:9" ht="45">
      <c r="A1650" s="347">
        <v>665</v>
      </c>
      <c r="B1650" s="349" t="s">
        <v>785</v>
      </c>
      <c r="C1650" s="350">
        <v>43768</v>
      </c>
      <c r="D1650" s="91" t="s">
        <v>778</v>
      </c>
      <c r="E1650" s="18" t="s">
        <v>779</v>
      </c>
      <c r="F1650" s="92" t="s">
        <v>9</v>
      </c>
      <c r="G1650" s="357">
        <v>4.05</v>
      </c>
      <c r="H1650" s="340">
        <v>43808</v>
      </c>
      <c r="I1650" s="340">
        <v>43809</v>
      </c>
    </row>
    <row r="1651" spans="1:9" ht="60">
      <c r="A1651" s="347"/>
      <c r="B1651" s="349"/>
      <c r="C1651" s="350"/>
      <c r="D1651" s="91" t="s">
        <v>88</v>
      </c>
      <c r="E1651" s="18"/>
      <c r="F1651" s="92" t="s">
        <v>9</v>
      </c>
      <c r="G1651" s="357"/>
      <c r="H1651" s="342"/>
      <c r="I1651" s="342"/>
    </row>
    <row r="1652" spans="1:9" ht="45">
      <c r="A1652" s="347">
        <v>666</v>
      </c>
      <c r="B1652" s="349" t="s">
        <v>786</v>
      </c>
      <c r="C1652" s="350">
        <v>43755</v>
      </c>
      <c r="D1652" s="91" t="s">
        <v>778</v>
      </c>
      <c r="E1652" s="18" t="s">
        <v>779</v>
      </c>
      <c r="F1652" s="92" t="s">
        <v>9</v>
      </c>
      <c r="G1652" s="357">
        <v>4</v>
      </c>
      <c r="H1652" s="340">
        <v>43808</v>
      </c>
      <c r="I1652" s="340">
        <v>43809</v>
      </c>
    </row>
    <row r="1653" spans="1:9" ht="60">
      <c r="A1653" s="347"/>
      <c r="B1653" s="349"/>
      <c r="C1653" s="350"/>
      <c r="D1653" s="91" t="s">
        <v>88</v>
      </c>
      <c r="E1653" s="18"/>
      <c r="F1653" s="92" t="s">
        <v>9</v>
      </c>
      <c r="G1653" s="357"/>
      <c r="H1653" s="342"/>
      <c r="I1653" s="342"/>
    </row>
    <row r="1654" spans="1:9" ht="45">
      <c r="A1654" s="347">
        <v>667</v>
      </c>
      <c r="B1654" s="349" t="s">
        <v>787</v>
      </c>
      <c r="C1654" s="350">
        <v>43760</v>
      </c>
      <c r="D1654" s="91" t="s">
        <v>778</v>
      </c>
      <c r="E1654" s="18" t="s">
        <v>779</v>
      </c>
      <c r="F1654" s="92" t="s">
        <v>9</v>
      </c>
      <c r="G1654" s="357">
        <v>4.19</v>
      </c>
      <c r="H1654" s="340">
        <v>43808</v>
      </c>
      <c r="I1654" s="340">
        <v>43809</v>
      </c>
    </row>
    <row r="1655" spans="1:9" ht="60">
      <c r="A1655" s="347"/>
      <c r="B1655" s="349"/>
      <c r="C1655" s="350"/>
      <c r="D1655" s="91" t="s">
        <v>88</v>
      </c>
      <c r="E1655" s="18"/>
      <c r="F1655" s="92" t="s">
        <v>9</v>
      </c>
      <c r="G1655" s="357"/>
      <c r="H1655" s="342"/>
      <c r="I1655" s="342"/>
    </row>
    <row r="1656" spans="1:9" ht="45">
      <c r="A1656" s="347">
        <v>668</v>
      </c>
      <c r="B1656" s="349" t="s">
        <v>788</v>
      </c>
      <c r="C1656" s="350">
        <v>43755</v>
      </c>
      <c r="D1656" s="91" t="s">
        <v>778</v>
      </c>
      <c r="E1656" s="18" t="s">
        <v>779</v>
      </c>
      <c r="F1656" s="92" t="s">
        <v>9</v>
      </c>
      <c r="G1656" s="357">
        <v>4.93</v>
      </c>
      <c r="H1656" s="340">
        <v>43808</v>
      </c>
      <c r="I1656" s="340">
        <v>43809</v>
      </c>
    </row>
    <row r="1657" spans="1:9" ht="60">
      <c r="A1657" s="347"/>
      <c r="B1657" s="349"/>
      <c r="C1657" s="350"/>
      <c r="D1657" s="91" t="s">
        <v>88</v>
      </c>
      <c r="E1657" s="18"/>
      <c r="F1657" s="92" t="s">
        <v>9</v>
      </c>
      <c r="G1657" s="357"/>
      <c r="H1657" s="342"/>
      <c r="I1657" s="342"/>
    </row>
    <row r="1658" spans="1:9" ht="45">
      <c r="A1658" s="347">
        <v>669</v>
      </c>
      <c r="B1658" s="349" t="s">
        <v>789</v>
      </c>
      <c r="C1658" s="350">
        <v>43740</v>
      </c>
      <c r="D1658" s="91" t="s">
        <v>778</v>
      </c>
      <c r="E1658" s="18" t="s">
        <v>779</v>
      </c>
      <c r="F1658" s="92" t="s">
        <v>9</v>
      </c>
      <c r="G1658" s="357">
        <v>4.99</v>
      </c>
      <c r="H1658" s="340">
        <v>43808</v>
      </c>
      <c r="I1658" s="340">
        <v>43809</v>
      </c>
    </row>
    <row r="1659" spans="1:9" ht="60">
      <c r="A1659" s="347"/>
      <c r="B1659" s="349"/>
      <c r="C1659" s="350"/>
      <c r="D1659" s="91" t="s">
        <v>88</v>
      </c>
      <c r="E1659" s="18"/>
      <c r="F1659" s="92" t="s">
        <v>9</v>
      </c>
      <c r="G1659" s="357"/>
      <c r="H1659" s="342"/>
      <c r="I1659" s="342"/>
    </row>
    <row r="1660" spans="1:9" ht="45">
      <c r="A1660" s="364">
        <v>670</v>
      </c>
      <c r="B1660" s="349" t="s">
        <v>834</v>
      </c>
      <c r="C1660" s="350">
        <v>43400</v>
      </c>
      <c r="D1660" s="91" t="s">
        <v>193</v>
      </c>
      <c r="E1660" s="18" t="s">
        <v>167</v>
      </c>
      <c r="F1660" s="92" t="s">
        <v>9</v>
      </c>
      <c r="G1660" s="357">
        <v>5.6158</v>
      </c>
      <c r="H1660" s="350">
        <v>43808</v>
      </c>
      <c r="I1660" s="340">
        <v>43809</v>
      </c>
    </row>
    <row r="1661" spans="1:9" ht="60">
      <c r="A1661" s="364"/>
      <c r="B1661" s="349"/>
      <c r="C1661" s="350"/>
      <c r="D1661" s="91" t="s">
        <v>88</v>
      </c>
      <c r="E1661" s="18"/>
      <c r="F1661" s="92" t="s">
        <v>9</v>
      </c>
      <c r="G1661" s="357"/>
      <c r="H1661" s="364"/>
      <c r="I1661" s="341"/>
    </row>
    <row r="1662" spans="1:9" ht="45">
      <c r="A1662" s="364"/>
      <c r="B1662" s="349"/>
      <c r="C1662" s="350"/>
      <c r="D1662" s="91" t="s">
        <v>89</v>
      </c>
      <c r="E1662" s="18"/>
      <c r="F1662" s="92" t="s">
        <v>9</v>
      </c>
      <c r="G1662" s="357"/>
      <c r="H1662" s="364"/>
      <c r="I1662" s="342"/>
    </row>
    <row r="1663" spans="1:9" ht="45">
      <c r="A1663" s="347">
        <v>671</v>
      </c>
      <c r="B1663" s="349" t="s">
        <v>790</v>
      </c>
      <c r="C1663" s="350">
        <v>43393</v>
      </c>
      <c r="D1663" s="91" t="s">
        <v>589</v>
      </c>
      <c r="E1663" s="18" t="s">
        <v>614</v>
      </c>
      <c r="F1663" s="92" t="s">
        <v>9</v>
      </c>
      <c r="G1663" s="357">
        <v>4.3551</v>
      </c>
      <c r="H1663" s="340">
        <v>43808</v>
      </c>
      <c r="I1663" s="340">
        <v>43809</v>
      </c>
    </row>
    <row r="1664" spans="1:9" ht="60">
      <c r="A1664" s="347"/>
      <c r="B1664" s="349"/>
      <c r="C1664" s="350"/>
      <c r="D1664" s="91" t="s">
        <v>88</v>
      </c>
      <c r="E1664" s="18"/>
      <c r="F1664" s="92" t="s">
        <v>9</v>
      </c>
      <c r="G1664" s="357"/>
      <c r="H1664" s="342"/>
      <c r="I1664" s="342"/>
    </row>
    <row r="1665" spans="1:9" ht="45">
      <c r="A1665" s="364">
        <v>672</v>
      </c>
      <c r="B1665" s="349" t="s">
        <v>793</v>
      </c>
      <c r="C1665" s="350">
        <v>43418</v>
      </c>
      <c r="D1665" s="91" t="s">
        <v>193</v>
      </c>
      <c r="E1665" s="18" t="s">
        <v>167</v>
      </c>
      <c r="F1665" s="92" t="s">
        <v>9</v>
      </c>
      <c r="G1665" s="357">
        <v>5.5603</v>
      </c>
      <c r="H1665" s="350">
        <v>43808</v>
      </c>
      <c r="I1665" s="340">
        <v>43809</v>
      </c>
    </row>
    <row r="1666" spans="1:9" ht="60">
      <c r="A1666" s="364"/>
      <c r="B1666" s="349"/>
      <c r="C1666" s="350"/>
      <c r="D1666" s="91" t="s">
        <v>88</v>
      </c>
      <c r="E1666" s="18"/>
      <c r="F1666" s="92" t="s">
        <v>9</v>
      </c>
      <c r="G1666" s="357"/>
      <c r="H1666" s="364"/>
      <c r="I1666" s="341"/>
    </row>
    <row r="1667" spans="1:9" ht="45">
      <c r="A1667" s="364"/>
      <c r="B1667" s="349"/>
      <c r="C1667" s="350"/>
      <c r="D1667" s="91" t="s">
        <v>89</v>
      </c>
      <c r="E1667" s="18"/>
      <c r="F1667" s="92" t="s">
        <v>9</v>
      </c>
      <c r="G1667" s="357"/>
      <c r="H1667" s="364"/>
      <c r="I1667" s="342"/>
    </row>
    <row r="1668" spans="1:9" ht="30">
      <c r="A1668" s="337">
        <v>673</v>
      </c>
      <c r="B1668" s="349" t="s">
        <v>794</v>
      </c>
      <c r="C1668" s="350">
        <v>43803</v>
      </c>
      <c r="D1668" s="94" t="s">
        <v>693</v>
      </c>
      <c r="E1668" s="18" t="s">
        <v>694</v>
      </c>
      <c r="F1668" s="93" t="s">
        <v>9</v>
      </c>
      <c r="G1668" s="357">
        <v>1.8208</v>
      </c>
      <c r="H1668" s="346">
        <v>43811</v>
      </c>
      <c r="I1668" s="346">
        <v>43818</v>
      </c>
    </row>
    <row r="1669" spans="1:9" ht="60">
      <c r="A1669" s="339"/>
      <c r="B1669" s="349"/>
      <c r="C1669" s="350"/>
      <c r="D1669" s="94" t="s">
        <v>88</v>
      </c>
      <c r="E1669" s="18"/>
      <c r="F1669" s="93" t="s">
        <v>9</v>
      </c>
      <c r="G1669" s="357"/>
      <c r="H1669" s="346"/>
      <c r="I1669" s="346"/>
    </row>
    <row r="1670" spans="1:9" ht="30">
      <c r="A1670" s="337">
        <v>674</v>
      </c>
      <c r="B1670" s="349" t="s">
        <v>795</v>
      </c>
      <c r="C1670" s="350">
        <v>43729</v>
      </c>
      <c r="D1670" s="94" t="s">
        <v>693</v>
      </c>
      <c r="E1670" s="18" t="s">
        <v>694</v>
      </c>
      <c r="F1670" s="93" t="s">
        <v>9</v>
      </c>
      <c r="G1670" s="357">
        <v>1.8089</v>
      </c>
      <c r="H1670" s="346">
        <v>43811</v>
      </c>
      <c r="I1670" s="346">
        <v>43818</v>
      </c>
    </row>
    <row r="1671" spans="1:9" ht="60">
      <c r="A1671" s="339"/>
      <c r="B1671" s="349"/>
      <c r="C1671" s="350"/>
      <c r="D1671" s="94" t="s">
        <v>88</v>
      </c>
      <c r="E1671" s="18"/>
      <c r="F1671" s="93" t="s">
        <v>9</v>
      </c>
      <c r="G1671" s="357"/>
      <c r="H1671" s="346"/>
      <c r="I1671" s="346"/>
    </row>
    <row r="1672" spans="1:9" ht="30">
      <c r="A1672" s="337">
        <v>675</v>
      </c>
      <c r="B1672" s="349" t="s">
        <v>796</v>
      </c>
      <c r="C1672" s="350">
        <v>43754</v>
      </c>
      <c r="D1672" s="94" t="s">
        <v>693</v>
      </c>
      <c r="E1672" s="18" t="s">
        <v>694</v>
      </c>
      <c r="F1672" s="93" t="s">
        <v>9</v>
      </c>
      <c r="G1672" s="357">
        <v>1.8282</v>
      </c>
      <c r="H1672" s="346">
        <v>43811</v>
      </c>
      <c r="I1672" s="346">
        <v>43818</v>
      </c>
    </row>
    <row r="1673" spans="1:9" ht="60">
      <c r="A1673" s="339"/>
      <c r="B1673" s="349"/>
      <c r="C1673" s="350"/>
      <c r="D1673" s="94" t="s">
        <v>88</v>
      </c>
      <c r="E1673" s="18"/>
      <c r="F1673" s="93" t="s">
        <v>9</v>
      </c>
      <c r="G1673" s="357"/>
      <c r="H1673" s="346"/>
      <c r="I1673" s="346"/>
    </row>
    <row r="1674" spans="1:9" ht="30">
      <c r="A1674" s="337">
        <v>676</v>
      </c>
      <c r="B1674" s="349" t="s">
        <v>797</v>
      </c>
      <c r="C1674" s="350">
        <v>43754</v>
      </c>
      <c r="D1674" s="94" t="s">
        <v>693</v>
      </c>
      <c r="E1674" s="18" t="s">
        <v>694</v>
      </c>
      <c r="F1674" s="93" t="s">
        <v>9</v>
      </c>
      <c r="G1674" s="357">
        <v>1.8214</v>
      </c>
      <c r="H1674" s="346">
        <v>43811</v>
      </c>
      <c r="I1674" s="346">
        <v>43818</v>
      </c>
    </row>
    <row r="1675" spans="1:9" ht="60">
      <c r="A1675" s="339"/>
      <c r="B1675" s="349"/>
      <c r="C1675" s="350"/>
      <c r="D1675" s="94" t="s">
        <v>88</v>
      </c>
      <c r="E1675" s="18"/>
      <c r="F1675" s="93" t="s">
        <v>9</v>
      </c>
      <c r="G1675" s="357"/>
      <c r="H1675" s="346"/>
      <c r="I1675" s="346"/>
    </row>
    <row r="1676" spans="1:9" ht="45">
      <c r="A1676" s="337">
        <v>677</v>
      </c>
      <c r="B1676" s="349" t="s">
        <v>798</v>
      </c>
      <c r="C1676" s="350">
        <v>43363</v>
      </c>
      <c r="D1676" s="94" t="s">
        <v>513</v>
      </c>
      <c r="E1676" s="18" t="s">
        <v>514</v>
      </c>
      <c r="F1676" s="93" t="s">
        <v>9</v>
      </c>
      <c r="G1676" s="357">
        <v>5.2347</v>
      </c>
      <c r="H1676" s="44"/>
      <c r="I1676" s="44"/>
    </row>
    <row r="1677" spans="1:9" ht="60">
      <c r="A1677" s="339"/>
      <c r="B1677" s="349"/>
      <c r="C1677" s="350"/>
      <c r="D1677" s="94" t="s">
        <v>88</v>
      </c>
      <c r="E1677" s="18"/>
      <c r="F1677" s="93" t="s">
        <v>9</v>
      </c>
      <c r="G1677" s="357"/>
      <c r="H1677" s="44">
        <v>43812</v>
      </c>
      <c r="I1677" s="44">
        <v>43818</v>
      </c>
    </row>
    <row r="1678" spans="1:9" ht="30">
      <c r="A1678" s="337">
        <v>678</v>
      </c>
      <c r="B1678" s="349" t="s">
        <v>799</v>
      </c>
      <c r="C1678" s="350">
        <v>43798</v>
      </c>
      <c r="D1678" s="94" t="s">
        <v>693</v>
      </c>
      <c r="E1678" s="18" t="s">
        <v>694</v>
      </c>
      <c r="F1678" s="93" t="s">
        <v>9</v>
      </c>
      <c r="G1678" s="357">
        <v>3.5466</v>
      </c>
      <c r="H1678" s="346">
        <v>43815</v>
      </c>
      <c r="I1678" s="346">
        <v>43818</v>
      </c>
    </row>
    <row r="1679" spans="1:9" ht="60">
      <c r="A1679" s="339"/>
      <c r="B1679" s="349"/>
      <c r="C1679" s="350"/>
      <c r="D1679" s="94" t="s">
        <v>88</v>
      </c>
      <c r="E1679" s="18"/>
      <c r="F1679" s="93" t="s">
        <v>9</v>
      </c>
      <c r="G1679" s="357"/>
      <c r="H1679" s="346"/>
      <c r="I1679" s="346"/>
    </row>
    <row r="1680" spans="1:9" ht="45">
      <c r="A1680" s="347">
        <v>679</v>
      </c>
      <c r="B1680" s="349" t="s">
        <v>801</v>
      </c>
      <c r="C1680" s="350">
        <v>43768</v>
      </c>
      <c r="D1680" s="94" t="s">
        <v>601</v>
      </c>
      <c r="E1680" s="18" t="s">
        <v>230</v>
      </c>
      <c r="F1680" s="93" t="s">
        <v>9</v>
      </c>
      <c r="G1680" s="357">
        <v>4.59</v>
      </c>
      <c r="H1680" s="340">
        <v>43815</v>
      </c>
      <c r="I1680" s="340">
        <v>43818</v>
      </c>
    </row>
    <row r="1681" spans="1:9" ht="60">
      <c r="A1681" s="347"/>
      <c r="B1681" s="349"/>
      <c r="C1681" s="350"/>
      <c r="D1681" s="94" t="s">
        <v>88</v>
      </c>
      <c r="E1681" s="18"/>
      <c r="F1681" s="93" t="s">
        <v>9</v>
      </c>
      <c r="G1681" s="357"/>
      <c r="H1681" s="342"/>
      <c r="I1681" s="342"/>
    </row>
    <row r="1682" spans="1:9" ht="45">
      <c r="A1682" s="347">
        <v>680</v>
      </c>
      <c r="B1682" s="349" t="s">
        <v>800</v>
      </c>
      <c r="C1682" s="350">
        <v>43439</v>
      </c>
      <c r="D1682" s="94" t="s">
        <v>589</v>
      </c>
      <c r="E1682" s="18" t="s">
        <v>614</v>
      </c>
      <c r="F1682" s="93" t="s">
        <v>9</v>
      </c>
      <c r="G1682" s="357">
        <v>4.5455</v>
      </c>
      <c r="H1682" s="340">
        <v>43815</v>
      </c>
      <c r="I1682" s="340">
        <v>43818</v>
      </c>
    </row>
    <row r="1683" spans="1:9" ht="60">
      <c r="A1683" s="347"/>
      <c r="B1683" s="349"/>
      <c r="C1683" s="350"/>
      <c r="D1683" s="94" t="s">
        <v>88</v>
      </c>
      <c r="E1683" s="18"/>
      <c r="F1683" s="93" t="s">
        <v>9</v>
      </c>
      <c r="G1683" s="357"/>
      <c r="H1683" s="342"/>
      <c r="I1683" s="342"/>
    </row>
    <row r="1684" spans="1:9" ht="30">
      <c r="A1684" s="337">
        <v>681</v>
      </c>
      <c r="B1684" s="349" t="s">
        <v>802</v>
      </c>
      <c r="C1684" s="350">
        <v>43814</v>
      </c>
      <c r="D1684" s="95" t="s">
        <v>693</v>
      </c>
      <c r="E1684" s="18" t="s">
        <v>694</v>
      </c>
      <c r="F1684" s="96" t="s">
        <v>9</v>
      </c>
      <c r="G1684" s="357">
        <v>1.814</v>
      </c>
      <c r="H1684" s="346">
        <v>43818</v>
      </c>
      <c r="I1684" s="346">
        <v>43825</v>
      </c>
    </row>
    <row r="1685" spans="1:9" ht="60">
      <c r="A1685" s="339"/>
      <c r="B1685" s="349"/>
      <c r="C1685" s="350"/>
      <c r="D1685" s="95" t="s">
        <v>88</v>
      </c>
      <c r="E1685" s="18"/>
      <c r="F1685" s="96" t="s">
        <v>9</v>
      </c>
      <c r="G1685" s="357"/>
      <c r="H1685" s="346"/>
      <c r="I1685" s="346"/>
    </row>
    <row r="1686" spans="1:9" ht="30">
      <c r="A1686" s="337">
        <v>682</v>
      </c>
      <c r="B1686" s="349" t="s">
        <v>803</v>
      </c>
      <c r="C1686" s="350">
        <v>43813</v>
      </c>
      <c r="D1686" s="95" t="s">
        <v>693</v>
      </c>
      <c r="E1686" s="18" t="s">
        <v>694</v>
      </c>
      <c r="F1686" s="96" t="s">
        <v>9</v>
      </c>
      <c r="G1686" s="357">
        <v>1.6567</v>
      </c>
      <c r="H1686" s="346">
        <v>43818</v>
      </c>
      <c r="I1686" s="346">
        <v>43825</v>
      </c>
    </row>
    <row r="1687" spans="1:9" ht="60">
      <c r="A1687" s="339"/>
      <c r="B1687" s="349"/>
      <c r="C1687" s="350"/>
      <c r="D1687" s="95" t="s">
        <v>88</v>
      </c>
      <c r="E1687" s="18"/>
      <c r="F1687" s="96" t="s">
        <v>9</v>
      </c>
      <c r="G1687" s="357"/>
      <c r="H1687" s="346"/>
      <c r="I1687" s="346"/>
    </row>
    <row r="1688" spans="1:9" ht="30">
      <c r="A1688" s="337">
        <v>683</v>
      </c>
      <c r="B1688" s="349" t="s">
        <v>804</v>
      </c>
      <c r="C1688" s="350">
        <v>43816</v>
      </c>
      <c r="D1688" s="95" t="s">
        <v>693</v>
      </c>
      <c r="E1688" s="18" t="s">
        <v>694</v>
      </c>
      <c r="F1688" s="96" t="s">
        <v>9</v>
      </c>
      <c r="G1688" s="357">
        <v>1.2866</v>
      </c>
      <c r="H1688" s="346">
        <v>43818</v>
      </c>
      <c r="I1688" s="346">
        <v>43825</v>
      </c>
    </row>
    <row r="1689" spans="1:9" ht="60">
      <c r="A1689" s="339"/>
      <c r="B1689" s="349"/>
      <c r="C1689" s="350"/>
      <c r="D1689" s="95" t="s">
        <v>88</v>
      </c>
      <c r="E1689" s="18"/>
      <c r="F1689" s="96" t="s">
        <v>9</v>
      </c>
      <c r="G1689" s="357"/>
      <c r="H1689" s="346"/>
      <c r="I1689" s="346"/>
    </row>
    <row r="1690" spans="1:9" ht="30">
      <c r="A1690" s="337">
        <v>684</v>
      </c>
      <c r="B1690" s="349" t="s">
        <v>805</v>
      </c>
      <c r="C1690" s="350">
        <v>43794</v>
      </c>
      <c r="D1690" s="95" t="s">
        <v>693</v>
      </c>
      <c r="E1690" s="18" t="s">
        <v>694</v>
      </c>
      <c r="F1690" s="96" t="s">
        <v>9</v>
      </c>
      <c r="G1690" s="357">
        <v>1.8189</v>
      </c>
      <c r="H1690" s="346">
        <v>43818</v>
      </c>
      <c r="I1690" s="346">
        <v>43825</v>
      </c>
    </row>
    <row r="1691" spans="1:9" ht="60">
      <c r="A1691" s="339"/>
      <c r="B1691" s="349"/>
      <c r="C1691" s="350"/>
      <c r="D1691" s="95" t="s">
        <v>88</v>
      </c>
      <c r="E1691" s="18"/>
      <c r="F1691" s="96" t="s">
        <v>9</v>
      </c>
      <c r="G1691" s="357"/>
      <c r="H1691" s="346"/>
      <c r="I1691" s="346"/>
    </row>
    <row r="1692" spans="1:9" ht="30">
      <c r="A1692" s="347">
        <v>685</v>
      </c>
      <c r="B1692" s="349" t="s">
        <v>806</v>
      </c>
      <c r="C1692" s="350">
        <v>43544</v>
      </c>
      <c r="D1692" s="95" t="s">
        <v>791</v>
      </c>
      <c r="E1692" s="18" t="s">
        <v>792</v>
      </c>
      <c r="F1692" s="96" t="s">
        <v>9</v>
      </c>
      <c r="G1692" s="357">
        <v>3.5863</v>
      </c>
      <c r="H1692" s="340">
        <v>43818</v>
      </c>
      <c r="I1692" s="340">
        <v>43825</v>
      </c>
    </row>
    <row r="1693" spans="1:9" ht="60">
      <c r="A1693" s="347"/>
      <c r="B1693" s="349"/>
      <c r="C1693" s="350"/>
      <c r="D1693" s="95" t="s">
        <v>88</v>
      </c>
      <c r="E1693" s="18"/>
      <c r="F1693" s="96" t="s">
        <v>9</v>
      </c>
      <c r="G1693" s="357"/>
      <c r="H1693" s="342"/>
      <c r="I1693" s="342"/>
    </row>
    <row r="1694" spans="1:9" ht="30">
      <c r="A1694" s="347">
        <v>686</v>
      </c>
      <c r="B1694" s="349" t="s">
        <v>807</v>
      </c>
      <c r="C1694" s="350">
        <v>43736</v>
      </c>
      <c r="D1694" s="95" t="s">
        <v>791</v>
      </c>
      <c r="E1694" s="18" t="s">
        <v>792</v>
      </c>
      <c r="F1694" s="96" t="s">
        <v>9</v>
      </c>
      <c r="G1694" s="357">
        <v>3.7446</v>
      </c>
      <c r="H1694" s="340">
        <v>43818</v>
      </c>
      <c r="I1694" s="340">
        <v>43825</v>
      </c>
    </row>
    <row r="1695" spans="1:9" ht="60">
      <c r="A1695" s="347"/>
      <c r="B1695" s="349"/>
      <c r="C1695" s="350"/>
      <c r="D1695" s="95" t="s">
        <v>88</v>
      </c>
      <c r="E1695" s="18"/>
      <c r="F1695" s="96" t="s">
        <v>9</v>
      </c>
      <c r="G1695" s="357"/>
      <c r="H1695" s="342"/>
      <c r="I1695" s="342"/>
    </row>
    <row r="1696" spans="1:9" ht="30">
      <c r="A1696" s="337">
        <v>687</v>
      </c>
      <c r="B1696" s="349" t="s">
        <v>808</v>
      </c>
      <c r="C1696" s="350">
        <v>43814</v>
      </c>
      <c r="D1696" s="95" t="s">
        <v>693</v>
      </c>
      <c r="E1696" s="18" t="s">
        <v>694</v>
      </c>
      <c r="F1696" s="96" t="s">
        <v>9</v>
      </c>
      <c r="G1696" s="357">
        <v>1.8236</v>
      </c>
      <c r="H1696" s="346">
        <v>43818</v>
      </c>
      <c r="I1696" s="346">
        <v>43825</v>
      </c>
    </row>
    <row r="1697" spans="1:9" ht="60">
      <c r="A1697" s="339"/>
      <c r="B1697" s="349"/>
      <c r="C1697" s="350"/>
      <c r="D1697" s="95" t="s">
        <v>88</v>
      </c>
      <c r="E1697" s="18"/>
      <c r="F1697" s="96" t="s">
        <v>9</v>
      </c>
      <c r="G1697" s="357"/>
      <c r="H1697" s="346"/>
      <c r="I1697" s="346"/>
    </row>
    <row r="1698" spans="1:9" ht="45">
      <c r="A1698" s="347">
        <v>688</v>
      </c>
      <c r="B1698" s="349" t="s">
        <v>809</v>
      </c>
      <c r="C1698" s="350">
        <v>43446</v>
      </c>
      <c r="D1698" s="95" t="s">
        <v>589</v>
      </c>
      <c r="E1698" s="18" t="s">
        <v>614</v>
      </c>
      <c r="F1698" s="96" t="s">
        <v>9</v>
      </c>
      <c r="G1698" s="357">
        <v>4.1449</v>
      </c>
      <c r="H1698" s="340">
        <v>43823</v>
      </c>
      <c r="I1698" s="340">
        <v>43825</v>
      </c>
    </row>
    <row r="1699" spans="1:9" ht="60">
      <c r="A1699" s="347"/>
      <c r="B1699" s="349"/>
      <c r="C1699" s="350"/>
      <c r="D1699" s="95" t="s">
        <v>88</v>
      </c>
      <c r="E1699" s="18"/>
      <c r="F1699" s="96" t="s">
        <v>9</v>
      </c>
      <c r="G1699" s="357"/>
      <c r="H1699" s="342"/>
      <c r="I1699" s="342"/>
    </row>
    <row r="1700" spans="1:9" ht="45">
      <c r="A1700" s="347">
        <v>689</v>
      </c>
      <c r="B1700" s="349" t="s">
        <v>810</v>
      </c>
      <c r="C1700" s="350">
        <v>43445</v>
      </c>
      <c r="D1700" s="95" t="s">
        <v>589</v>
      </c>
      <c r="E1700" s="18" t="s">
        <v>614</v>
      </c>
      <c r="F1700" s="96" t="s">
        <v>9</v>
      </c>
      <c r="G1700" s="357">
        <v>4.162</v>
      </c>
      <c r="H1700" s="340">
        <v>43823</v>
      </c>
      <c r="I1700" s="340">
        <v>43825</v>
      </c>
    </row>
    <row r="1701" spans="1:9" ht="60">
      <c r="A1701" s="347"/>
      <c r="B1701" s="349"/>
      <c r="C1701" s="350"/>
      <c r="D1701" s="95" t="s">
        <v>88</v>
      </c>
      <c r="E1701" s="18"/>
      <c r="F1701" s="96" t="s">
        <v>9</v>
      </c>
      <c r="G1701" s="357"/>
      <c r="H1701" s="342"/>
      <c r="I1701" s="342"/>
    </row>
    <row r="1702" spans="1:9" ht="45">
      <c r="A1702" s="347">
        <v>690</v>
      </c>
      <c r="B1702" s="349" t="s">
        <v>811</v>
      </c>
      <c r="C1702" s="350">
        <v>43806</v>
      </c>
      <c r="D1702" s="95" t="s">
        <v>601</v>
      </c>
      <c r="E1702" s="18" t="s">
        <v>230</v>
      </c>
      <c r="F1702" s="96" t="s">
        <v>9</v>
      </c>
      <c r="G1702" s="357">
        <v>4.61</v>
      </c>
      <c r="H1702" s="340">
        <v>43823</v>
      </c>
      <c r="I1702" s="340">
        <v>43825</v>
      </c>
    </row>
    <row r="1703" spans="1:9" ht="60">
      <c r="A1703" s="347"/>
      <c r="B1703" s="349"/>
      <c r="C1703" s="350"/>
      <c r="D1703" s="95" t="s">
        <v>88</v>
      </c>
      <c r="E1703" s="18"/>
      <c r="F1703" s="96" t="s">
        <v>9</v>
      </c>
      <c r="G1703" s="357"/>
      <c r="H1703" s="342"/>
      <c r="I1703" s="342"/>
    </row>
    <row r="1704" spans="1:9" ht="45">
      <c r="A1704" s="347">
        <v>691</v>
      </c>
      <c r="B1704" s="349" t="s">
        <v>812</v>
      </c>
      <c r="C1704" s="350">
        <v>43814</v>
      </c>
      <c r="D1704" s="95" t="s">
        <v>601</v>
      </c>
      <c r="E1704" s="18" t="s">
        <v>230</v>
      </c>
      <c r="F1704" s="96" t="s">
        <v>9</v>
      </c>
      <c r="G1704" s="357">
        <v>4.48</v>
      </c>
      <c r="H1704" s="340">
        <v>43823</v>
      </c>
      <c r="I1704" s="340">
        <v>43825</v>
      </c>
    </row>
    <row r="1705" spans="1:9" ht="60">
      <c r="A1705" s="347"/>
      <c r="B1705" s="349"/>
      <c r="C1705" s="350"/>
      <c r="D1705" s="95" t="s">
        <v>88</v>
      </c>
      <c r="E1705" s="18"/>
      <c r="F1705" s="96" t="s">
        <v>9</v>
      </c>
      <c r="G1705" s="357"/>
      <c r="H1705" s="342"/>
      <c r="I1705" s="342"/>
    </row>
    <row r="1706" spans="1:9" ht="45">
      <c r="A1706" s="347">
        <v>692</v>
      </c>
      <c r="B1706" s="349" t="s">
        <v>813</v>
      </c>
      <c r="C1706" s="350">
        <v>43813</v>
      </c>
      <c r="D1706" s="95" t="s">
        <v>601</v>
      </c>
      <c r="E1706" s="18" t="s">
        <v>230</v>
      </c>
      <c r="F1706" s="96" t="s">
        <v>9</v>
      </c>
      <c r="G1706" s="357">
        <v>3.92</v>
      </c>
      <c r="H1706" s="340">
        <v>43823</v>
      </c>
      <c r="I1706" s="340">
        <v>43825</v>
      </c>
    </row>
    <row r="1707" spans="1:9" ht="60">
      <c r="A1707" s="347"/>
      <c r="B1707" s="349"/>
      <c r="C1707" s="350"/>
      <c r="D1707" s="95" t="s">
        <v>88</v>
      </c>
      <c r="E1707" s="18"/>
      <c r="F1707" s="96" t="s">
        <v>9</v>
      </c>
      <c r="G1707" s="357"/>
      <c r="H1707" s="342"/>
      <c r="I1707" s="342"/>
    </row>
    <row r="1708" spans="1:9" ht="45">
      <c r="A1708" s="347">
        <v>693</v>
      </c>
      <c r="B1708" s="349" t="s">
        <v>814</v>
      </c>
      <c r="C1708" s="350">
        <v>43814</v>
      </c>
      <c r="D1708" s="95" t="s">
        <v>601</v>
      </c>
      <c r="E1708" s="18" t="s">
        <v>230</v>
      </c>
      <c r="F1708" s="96" t="s">
        <v>9</v>
      </c>
      <c r="G1708" s="357">
        <v>4.8</v>
      </c>
      <c r="H1708" s="340">
        <v>43823</v>
      </c>
      <c r="I1708" s="340">
        <v>43825</v>
      </c>
    </row>
    <row r="1709" spans="1:9" ht="60">
      <c r="A1709" s="347"/>
      <c r="B1709" s="349"/>
      <c r="C1709" s="350"/>
      <c r="D1709" s="95" t="s">
        <v>88</v>
      </c>
      <c r="E1709" s="18"/>
      <c r="F1709" s="96" t="s">
        <v>9</v>
      </c>
      <c r="G1709" s="357"/>
      <c r="H1709" s="342"/>
      <c r="I1709" s="342"/>
    </row>
    <row r="1710" spans="1:9" ht="45">
      <c r="A1710" s="347">
        <v>694</v>
      </c>
      <c r="B1710" s="349" t="s">
        <v>815</v>
      </c>
      <c r="C1710" s="350">
        <v>43813</v>
      </c>
      <c r="D1710" s="95" t="s">
        <v>601</v>
      </c>
      <c r="E1710" s="18" t="s">
        <v>230</v>
      </c>
      <c r="F1710" s="96" t="s">
        <v>9</v>
      </c>
      <c r="G1710" s="357">
        <v>4</v>
      </c>
      <c r="H1710" s="340">
        <v>43823</v>
      </c>
      <c r="I1710" s="340">
        <v>43825</v>
      </c>
    </row>
    <row r="1711" spans="1:9" ht="60">
      <c r="A1711" s="347"/>
      <c r="B1711" s="349"/>
      <c r="C1711" s="350"/>
      <c r="D1711" s="95" t="s">
        <v>88</v>
      </c>
      <c r="E1711" s="18"/>
      <c r="F1711" s="96" t="s">
        <v>9</v>
      </c>
      <c r="G1711" s="357"/>
      <c r="H1711" s="342"/>
      <c r="I1711" s="342"/>
    </row>
    <row r="1712" spans="1:9" ht="30">
      <c r="A1712" s="337">
        <v>695</v>
      </c>
      <c r="B1712" s="349" t="s">
        <v>816</v>
      </c>
      <c r="C1712" s="350">
        <v>43817</v>
      </c>
      <c r="D1712" s="95" t="s">
        <v>693</v>
      </c>
      <c r="E1712" s="18" t="s">
        <v>694</v>
      </c>
      <c r="F1712" s="96" t="s">
        <v>9</v>
      </c>
      <c r="G1712" s="357">
        <v>0.8922</v>
      </c>
      <c r="H1712" s="346">
        <v>43818</v>
      </c>
      <c r="I1712" s="346">
        <v>43825</v>
      </c>
    </row>
    <row r="1713" spans="1:9" ht="60">
      <c r="A1713" s="339"/>
      <c r="B1713" s="349"/>
      <c r="C1713" s="350"/>
      <c r="D1713" s="95" t="s">
        <v>88</v>
      </c>
      <c r="E1713" s="18"/>
      <c r="F1713" s="96" t="s">
        <v>9</v>
      </c>
      <c r="G1713" s="357"/>
      <c r="H1713" s="346"/>
      <c r="I1713" s="346"/>
    </row>
    <row r="1714" spans="1:9" ht="30">
      <c r="A1714" s="347">
        <v>696</v>
      </c>
      <c r="B1714" s="349" t="s">
        <v>817</v>
      </c>
      <c r="C1714" s="350">
        <v>43456</v>
      </c>
      <c r="D1714" s="98" t="s">
        <v>791</v>
      </c>
      <c r="E1714" s="18" t="s">
        <v>792</v>
      </c>
      <c r="F1714" s="97" t="s">
        <v>9</v>
      </c>
      <c r="G1714" s="357">
        <v>4.0972</v>
      </c>
      <c r="H1714" s="340">
        <v>43825</v>
      </c>
      <c r="I1714" s="340">
        <v>43832</v>
      </c>
    </row>
    <row r="1715" spans="1:9" ht="60">
      <c r="A1715" s="347"/>
      <c r="B1715" s="349"/>
      <c r="C1715" s="350"/>
      <c r="D1715" s="98" t="s">
        <v>88</v>
      </c>
      <c r="E1715" s="18"/>
      <c r="F1715" s="97" t="s">
        <v>9</v>
      </c>
      <c r="G1715" s="357"/>
      <c r="H1715" s="342"/>
      <c r="I1715" s="342"/>
    </row>
    <row r="1716" spans="1:9" ht="30">
      <c r="A1716" s="347">
        <v>697</v>
      </c>
      <c r="B1716" s="349" t="s">
        <v>818</v>
      </c>
      <c r="C1716" s="350">
        <v>43251</v>
      </c>
      <c r="D1716" s="98" t="s">
        <v>791</v>
      </c>
      <c r="E1716" s="18" t="s">
        <v>792</v>
      </c>
      <c r="F1716" s="97" t="s">
        <v>9</v>
      </c>
      <c r="G1716" s="357">
        <v>3.2057</v>
      </c>
      <c r="H1716" s="340">
        <v>43825</v>
      </c>
      <c r="I1716" s="340">
        <v>43832</v>
      </c>
    </row>
    <row r="1717" spans="1:9" ht="60">
      <c r="A1717" s="347"/>
      <c r="B1717" s="349"/>
      <c r="C1717" s="350"/>
      <c r="D1717" s="98" t="s">
        <v>88</v>
      </c>
      <c r="E1717" s="18"/>
      <c r="F1717" s="97" t="s">
        <v>9</v>
      </c>
      <c r="G1717" s="357"/>
      <c r="H1717" s="342"/>
      <c r="I1717" s="342"/>
    </row>
    <row r="1718" spans="1:9" ht="30">
      <c r="A1718" s="347">
        <v>698</v>
      </c>
      <c r="B1718" s="349" t="s">
        <v>819</v>
      </c>
      <c r="C1718" s="350">
        <v>43820</v>
      </c>
      <c r="D1718" s="98" t="s">
        <v>791</v>
      </c>
      <c r="E1718" s="18" t="s">
        <v>792</v>
      </c>
      <c r="F1718" s="97" t="s">
        <v>9</v>
      </c>
      <c r="G1718" s="357">
        <v>3.861</v>
      </c>
      <c r="H1718" s="340">
        <v>43825</v>
      </c>
      <c r="I1718" s="340">
        <v>43832</v>
      </c>
    </row>
    <row r="1719" spans="1:9" ht="60">
      <c r="A1719" s="347"/>
      <c r="B1719" s="349"/>
      <c r="C1719" s="350"/>
      <c r="D1719" s="98" t="s">
        <v>88</v>
      </c>
      <c r="E1719" s="18"/>
      <c r="F1719" s="97" t="s">
        <v>9</v>
      </c>
      <c r="G1719" s="357"/>
      <c r="H1719" s="342"/>
      <c r="I1719" s="342"/>
    </row>
    <row r="1720" spans="1:9" ht="30">
      <c r="A1720" s="347">
        <v>699</v>
      </c>
      <c r="B1720" s="349" t="s">
        <v>820</v>
      </c>
      <c r="C1720" s="350">
        <v>43428</v>
      </c>
      <c r="D1720" s="98" t="s">
        <v>791</v>
      </c>
      <c r="E1720" s="18" t="s">
        <v>792</v>
      </c>
      <c r="F1720" s="97" t="s">
        <v>9</v>
      </c>
      <c r="G1720" s="357">
        <v>4.0052</v>
      </c>
      <c r="H1720" s="340">
        <v>43825</v>
      </c>
      <c r="I1720" s="340">
        <v>43832</v>
      </c>
    </row>
    <row r="1721" spans="1:9" ht="60">
      <c r="A1721" s="347"/>
      <c r="B1721" s="349"/>
      <c r="C1721" s="350"/>
      <c r="D1721" s="98" t="s">
        <v>88</v>
      </c>
      <c r="E1721" s="18"/>
      <c r="F1721" s="97" t="s">
        <v>9</v>
      </c>
      <c r="G1721" s="357"/>
      <c r="H1721" s="342"/>
      <c r="I1721" s="342"/>
    </row>
    <row r="1722" spans="1:9" ht="30">
      <c r="A1722" s="347">
        <v>700</v>
      </c>
      <c r="B1722" s="349" t="s">
        <v>821</v>
      </c>
      <c r="C1722" s="350">
        <v>43425</v>
      </c>
      <c r="D1722" s="99" t="s">
        <v>791</v>
      </c>
      <c r="E1722" s="18" t="s">
        <v>792</v>
      </c>
      <c r="F1722" s="100" t="s">
        <v>9</v>
      </c>
      <c r="G1722" s="357">
        <v>4.2387</v>
      </c>
      <c r="H1722" s="340">
        <v>43825</v>
      </c>
      <c r="I1722" s="340">
        <v>43832</v>
      </c>
    </row>
    <row r="1723" spans="1:9" ht="60">
      <c r="A1723" s="347"/>
      <c r="B1723" s="349"/>
      <c r="C1723" s="350"/>
      <c r="D1723" s="99" t="s">
        <v>88</v>
      </c>
      <c r="E1723" s="18"/>
      <c r="F1723" s="100" t="s">
        <v>9</v>
      </c>
      <c r="G1723" s="357"/>
      <c r="H1723" s="342"/>
      <c r="I1723" s="342"/>
    </row>
    <row r="1724" spans="1:9" ht="30">
      <c r="A1724" s="347">
        <v>701</v>
      </c>
      <c r="B1724" s="349" t="s">
        <v>822</v>
      </c>
      <c r="C1724" s="350">
        <v>43430</v>
      </c>
      <c r="D1724" s="99" t="s">
        <v>791</v>
      </c>
      <c r="E1724" s="18" t="s">
        <v>792</v>
      </c>
      <c r="F1724" s="100" t="s">
        <v>9</v>
      </c>
      <c r="G1724" s="357" t="s">
        <v>823</v>
      </c>
      <c r="H1724" s="340">
        <v>43825</v>
      </c>
      <c r="I1724" s="340">
        <v>43832</v>
      </c>
    </row>
    <row r="1725" spans="1:9" ht="60">
      <c r="A1725" s="347"/>
      <c r="B1725" s="349"/>
      <c r="C1725" s="350"/>
      <c r="D1725" s="99" t="s">
        <v>88</v>
      </c>
      <c r="E1725" s="18"/>
      <c r="F1725" s="100" t="s">
        <v>9</v>
      </c>
      <c r="G1725" s="357"/>
      <c r="H1725" s="342"/>
      <c r="I1725" s="342"/>
    </row>
    <row r="1726" spans="1:9" ht="30">
      <c r="A1726" s="347">
        <v>702</v>
      </c>
      <c r="B1726" s="349" t="s">
        <v>824</v>
      </c>
      <c r="C1726" s="350">
        <v>43455</v>
      </c>
      <c r="D1726" s="99" t="s">
        <v>791</v>
      </c>
      <c r="E1726" s="18" t="s">
        <v>792</v>
      </c>
      <c r="F1726" s="100" t="s">
        <v>9</v>
      </c>
      <c r="G1726" s="357">
        <v>4.2487</v>
      </c>
      <c r="H1726" s="340">
        <v>43825</v>
      </c>
      <c r="I1726" s="340">
        <v>43832</v>
      </c>
    </row>
    <row r="1727" spans="1:9" ht="60">
      <c r="A1727" s="347"/>
      <c r="B1727" s="349"/>
      <c r="C1727" s="350"/>
      <c r="D1727" s="99" t="s">
        <v>88</v>
      </c>
      <c r="E1727" s="18"/>
      <c r="F1727" s="100" t="s">
        <v>9</v>
      </c>
      <c r="G1727" s="357"/>
      <c r="H1727" s="342"/>
      <c r="I1727" s="342"/>
    </row>
    <row r="1728" spans="1:9" ht="30">
      <c r="A1728" s="347">
        <v>703</v>
      </c>
      <c r="B1728" s="349" t="s">
        <v>826</v>
      </c>
      <c r="C1728" s="350">
        <v>43456</v>
      </c>
      <c r="D1728" s="99" t="s">
        <v>791</v>
      </c>
      <c r="E1728" s="18" t="s">
        <v>792</v>
      </c>
      <c r="F1728" s="100" t="s">
        <v>9</v>
      </c>
      <c r="G1728" s="357">
        <v>4.2487</v>
      </c>
      <c r="H1728" s="340">
        <v>43827</v>
      </c>
      <c r="I1728" s="340">
        <v>43832</v>
      </c>
    </row>
    <row r="1729" spans="1:9" ht="60">
      <c r="A1729" s="347"/>
      <c r="B1729" s="349"/>
      <c r="C1729" s="350"/>
      <c r="D1729" s="99" t="s">
        <v>88</v>
      </c>
      <c r="E1729" s="18"/>
      <c r="F1729" s="100" t="s">
        <v>9</v>
      </c>
      <c r="G1729" s="357"/>
      <c r="H1729" s="342"/>
      <c r="I1729" s="342"/>
    </row>
    <row r="1730" spans="1:9" ht="30">
      <c r="A1730" s="347">
        <v>704</v>
      </c>
      <c r="B1730" s="349" t="s">
        <v>825</v>
      </c>
      <c r="C1730" s="350">
        <v>43417</v>
      </c>
      <c r="D1730" s="99" t="s">
        <v>791</v>
      </c>
      <c r="E1730" s="18" t="s">
        <v>792</v>
      </c>
      <c r="F1730" s="100" t="s">
        <v>9</v>
      </c>
      <c r="G1730" s="357">
        <v>3.7751</v>
      </c>
      <c r="H1730" s="340">
        <v>43825</v>
      </c>
      <c r="I1730" s="340">
        <v>43832</v>
      </c>
    </row>
    <row r="1731" spans="1:9" ht="60">
      <c r="A1731" s="347"/>
      <c r="B1731" s="349"/>
      <c r="C1731" s="350"/>
      <c r="D1731" s="99" t="s">
        <v>88</v>
      </c>
      <c r="E1731" s="18"/>
      <c r="F1731" s="100" t="s">
        <v>9</v>
      </c>
      <c r="G1731" s="357"/>
      <c r="H1731" s="342"/>
      <c r="I1731" s="342"/>
    </row>
    <row r="1732" spans="1:9" ht="30">
      <c r="A1732" s="347">
        <v>705</v>
      </c>
      <c r="B1732" s="349" t="s">
        <v>827</v>
      </c>
      <c r="C1732" s="350">
        <v>43434</v>
      </c>
      <c r="D1732" s="99" t="s">
        <v>791</v>
      </c>
      <c r="E1732" s="18" t="s">
        <v>792</v>
      </c>
      <c r="F1732" s="100" t="s">
        <v>9</v>
      </c>
      <c r="G1732" s="357">
        <v>3.7709</v>
      </c>
      <c r="H1732" s="340">
        <v>43827</v>
      </c>
      <c r="I1732" s="340">
        <v>43832</v>
      </c>
    </row>
    <row r="1733" spans="1:9" ht="60">
      <c r="A1733" s="347"/>
      <c r="B1733" s="349"/>
      <c r="C1733" s="350"/>
      <c r="D1733" s="99" t="s">
        <v>88</v>
      </c>
      <c r="E1733" s="18"/>
      <c r="F1733" s="100" t="s">
        <v>9</v>
      </c>
      <c r="G1733" s="357"/>
      <c r="H1733" s="342"/>
      <c r="I1733" s="342"/>
    </row>
    <row r="1734" spans="1:9" ht="30">
      <c r="A1734" s="347">
        <v>706</v>
      </c>
      <c r="B1734" s="349" t="s">
        <v>828</v>
      </c>
      <c r="C1734" s="350">
        <v>43424</v>
      </c>
      <c r="D1734" s="99" t="s">
        <v>791</v>
      </c>
      <c r="E1734" s="18" t="s">
        <v>792</v>
      </c>
      <c r="F1734" s="100" t="s">
        <v>9</v>
      </c>
      <c r="G1734" s="357">
        <v>4.1515</v>
      </c>
      <c r="H1734" s="340">
        <v>43827</v>
      </c>
      <c r="I1734" s="340">
        <v>43832</v>
      </c>
    </row>
    <row r="1735" spans="1:9" ht="60">
      <c r="A1735" s="347"/>
      <c r="B1735" s="349"/>
      <c r="C1735" s="350"/>
      <c r="D1735" s="99" t="s">
        <v>88</v>
      </c>
      <c r="E1735" s="18"/>
      <c r="F1735" s="100" t="s">
        <v>9</v>
      </c>
      <c r="G1735" s="357"/>
      <c r="H1735" s="342"/>
      <c r="I1735" s="342"/>
    </row>
    <row r="1736" spans="1:9" ht="30">
      <c r="A1736" s="347">
        <v>707</v>
      </c>
      <c r="B1736" s="349" t="s">
        <v>829</v>
      </c>
      <c r="C1736" s="350">
        <v>43431</v>
      </c>
      <c r="D1736" s="99" t="s">
        <v>791</v>
      </c>
      <c r="E1736" s="18" t="s">
        <v>792</v>
      </c>
      <c r="F1736" s="100" t="s">
        <v>9</v>
      </c>
      <c r="G1736" s="357">
        <v>3.7701</v>
      </c>
      <c r="H1736" s="340">
        <v>43827</v>
      </c>
      <c r="I1736" s="340">
        <v>43832</v>
      </c>
    </row>
    <row r="1737" spans="1:9" ht="60">
      <c r="A1737" s="347"/>
      <c r="B1737" s="349"/>
      <c r="C1737" s="350"/>
      <c r="D1737" s="99" t="s">
        <v>88</v>
      </c>
      <c r="E1737" s="18"/>
      <c r="F1737" s="100" t="s">
        <v>9</v>
      </c>
      <c r="G1737" s="357"/>
      <c r="H1737" s="342"/>
      <c r="I1737" s="342"/>
    </row>
    <row r="1738" spans="1:9" ht="30">
      <c r="A1738" s="347">
        <v>708</v>
      </c>
      <c r="B1738" s="349" t="s">
        <v>830</v>
      </c>
      <c r="C1738" s="350">
        <v>43408</v>
      </c>
      <c r="D1738" s="99" t="s">
        <v>791</v>
      </c>
      <c r="E1738" s="18" t="s">
        <v>792</v>
      </c>
      <c r="F1738" s="100" t="s">
        <v>9</v>
      </c>
      <c r="G1738" s="357">
        <v>4.0874</v>
      </c>
      <c r="H1738" s="340">
        <v>43827</v>
      </c>
      <c r="I1738" s="340">
        <v>43832</v>
      </c>
    </row>
    <row r="1739" spans="1:9" ht="60">
      <c r="A1739" s="347"/>
      <c r="B1739" s="349"/>
      <c r="C1739" s="350"/>
      <c r="D1739" s="99" t="s">
        <v>88</v>
      </c>
      <c r="E1739" s="18"/>
      <c r="F1739" s="100" t="s">
        <v>9</v>
      </c>
      <c r="G1739" s="357"/>
      <c r="H1739" s="342"/>
      <c r="I1739" s="342"/>
    </row>
    <row r="1740" spans="1:9" ht="30">
      <c r="A1740" s="337">
        <v>709</v>
      </c>
      <c r="B1740" s="349" t="s">
        <v>831</v>
      </c>
      <c r="C1740" s="350">
        <v>43822</v>
      </c>
      <c r="D1740" s="99" t="s">
        <v>693</v>
      </c>
      <c r="E1740" s="18" t="s">
        <v>694</v>
      </c>
      <c r="F1740" s="100" t="s">
        <v>9</v>
      </c>
      <c r="G1740" s="357">
        <v>1.8235</v>
      </c>
      <c r="H1740" s="346">
        <v>43827</v>
      </c>
      <c r="I1740" s="346">
        <v>43832</v>
      </c>
    </row>
    <row r="1741" spans="1:9" ht="60">
      <c r="A1741" s="339"/>
      <c r="B1741" s="349"/>
      <c r="C1741" s="350"/>
      <c r="D1741" s="99" t="s">
        <v>88</v>
      </c>
      <c r="E1741" s="18"/>
      <c r="F1741" s="100" t="s">
        <v>9</v>
      </c>
      <c r="G1741" s="357"/>
      <c r="H1741" s="346"/>
      <c r="I1741" s="346"/>
    </row>
    <row r="1742" spans="1:9" ht="30">
      <c r="A1742" s="337">
        <v>710</v>
      </c>
      <c r="B1742" s="349" t="s">
        <v>832</v>
      </c>
      <c r="C1742" s="350">
        <v>43678</v>
      </c>
      <c r="D1742" s="99" t="s">
        <v>693</v>
      </c>
      <c r="E1742" s="18" t="s">
        <v>694</v>
      </c>
      <c r="F1742" s="100" t="s">
        <v>9</v>
      </c>
      <c r="G1742" s="357">
        <v>2.828</v>
      </c>
      <c r="H1742" s="346">
        <v>43827</v>
      </c>
      <c r="I1742" s="346">
        <v>43832</v>
      </c>
    </row>
    <row r="1743" spans="1:9" ht="60">
      <c r="A1743" s="339"/>
      <c r="B1743" s="349"/>
      <c r="C1743" s="350"/>
      <c r="D1743" s="99" t="s">
        <v>88</v>
      </c>
      <c r="E1743" s="18"/>
      <c r="F1743" s="100" t="s">
        <v>9</v>
      </c>
      <c r="G1743" s="357"/>
      <c r="H1743" s="346"/>
      <c r="I1743" s="346"/>
    </row>
    <row r="1744" spans="1:9" ht="30">
      <c r="A1744" s="337">
        <v>711</v>
      </c>
      <c r="B1744" s="349" t="s">
        <v>844</v>
      </c>
      <c r="C1744" s="350">
        <v>43814</v>
      </c>
      <c r="D1744" s="99" t="s">
        <v>693</v>
      </c>
      <c r="E1744" s="18" t="s">
        <v>694</v>
      </c>
      <c r="F1744" s="100" t="s">
        <v>9</v>
      </c>
      <c r="G1744" s="357">
        <v>1.0035</v>
      </c>
      <c r="H1744" s="346">
        <v>43827</v>
      </c>
      <c r="I1744" s="346">
        <v>43832</v>
      </c>
    </row>
    <row r="1745" spans="1:9" ht="60">
      <c r="A1745" s="339"/>
      <c r="B1745" s="349"/>
      <c r="C1745" s="350"/>
      <c r="D1745" s="99" t="s">
        <v>88</v>
      </c>
      <c r="E1745" s="18"/>
      <c r="F1745" s="100" t="s">
        <v>9</v>
      </c>
      <c r="G1745" s="357"/>
      <c r="H1745" s="346"/>
      <c r="I1745" s="346"/>
    </row>
    <row r="1746" spans="1:9" ht="30">
      <c r="A1746" s="337">
        <v>712</v>
      </c>
      <c r="B1746" s="349" t="s">
        <v>833</v>
      </c>
      <c r="C1746" s="350">
        <v>43814</v>
      </c>
      <c r="D1746" s="99" t="s">
        <v>693</v>
      </c>
      <c r="E1746" s="18" t="s">
        <v>694</v>
      </c>
      <c r="F1746" s="100" t="s">
        <v>9</v>
      </c>
      <c r="G1746" s="357">
        <v>1.8279</v>
      </c>
      <c r="H1746" s="346">
        <v>43827</v>
      </c>
      <c r="I1746" s="346">
        <v>43832</v>
      </c>
    </row>
    <row r="1747" spans="1:9" ht="60">
      <c r="A1747" s="339"/>
      <c r="B1747" s="349"/>
      <c r="C1747" s="350"/>
      <c r="D1747" s="99" t="s">
        <v>88</v>
      </c>
      <c r="E1747" s="18"/>
      <c r="F1747" s="100" t="s">
        <v>9</v>
      </c>
      <c r="G1747" s="357"/>
      <c r="H1747" s="346"/>
      <c r="I1747" s="346"/>
    </row>
    <row r="1748" spans="1:9" ht="30">
      <c r="A1748" s="337">
        <v>713</v>
      </c>
      <c r="B1748" s="349" t="s">
        <v>835</v>
      </c>
      <c r="C1748" s="350">
        <v>43829</v>
      </c>
      <c r="D1748" s="101" t="s">
        <v>693</v>
      </c>
      <c r="E1748" s="18" t="s">
        <v>694</v>
      </c>
      <c r="F1748" s="102" t="s">
        <v>9</v>
      </c>
      <c r="G1748" s="357">
        <v>1.8255</v>
      </c>
      <c r="H1748" s="346">
        <v>43833</v>
      </c>
      <c r="I1748" s="346">
        <v>43838</v>
      </c>
    </row>
    <row r="1749" spans="1:9" ht="60">
      <c r="A1749" s="339"/>
      <c r="B1749" s="349"/>
      <c r="C1749" s="350"/>
      <c r="D1749" s="101" t="s">
        <v>88</v>
      </c>
      <c r="E1749" s="18"/>
      <c r="F1749" s="102" t="s">
        <v>9</v>
      </c>
      <c r="G1749" s="357"/>
      <c r="H1749" s="346"/>
      <c r="I1749" s="346"/>
    </row>
    <row r="1750" spans="1:9" ht="30">
      <c r="A1750" s="337">
        <v>714</v>
      </c>
      <c r="B1750" s="349" t="s">
        <v>836</v>
      </c>
      <c r="C1750" s="350">
        <v>43826</v>
      </c>
      <c r="D1750" s="101" t="s">
        <v>693</v>
      </c>
      <c r="E1750" s="18" t="s">
        <v>694</v>
      </c>
      <c r="F1750" s="102" t="s">
        <v>9</v>
      </c>
      <c r="G1750" s="357">
        <v>1.8227</v>
      </c>
      <c r="H1750" s="346">
        <v>43833</v>
      </c>
      <c r="I1750" s="346">
        <v>43838</v>
      </c>
    </row>
    <row r="1751" spans="1:9" ht="60">
      <c r="A1751" s="339"/>
      <c r="B1751" s="349"/>
      <c r="C1751" s="350"/>
      <c r="D1751" s="101" t="s">
        <v>88</v>
      </c>
      <c r="E1751" s="18"/>
      <c r="F1751" s="102" t="s">
        <v>9</v>
      </c>
      <c r="G1751" s="357"/>
      <c r="H1751" s="346"/>
      <c r="I1751" s="346"/>
    </row>
    <row r="1752" spans="1:9" ht="30">
      <c r="A1752" s="347">
        <v>715</v>
      </c>
      <c r="B1752" s="349" t="s">
        <v>837</v>
      </c>
      <c r="C1752" s="350">
        <v>43393</v>
      </c>
      <c r="D1752" s="101" t="s">
        <v>791</v>
      </c>
      <c r="E1752" s="18" t="s">
        <v>792</v>
      </c>
      <c r="F1752" s="102" t="s">
        <v>9</v>
      </c>
      <c r="G1752" s="357">
        <v>4.068</v>
      </c>
      <c r="H1752" s="340">
        <v>43833</v>
      </c>
      <c r="I1752" s="340">
        <v>43838</v>
      </c>
    </row>
    <row r="1753" spans="1:9" ht="60">
      <c r="A1753" s="347"/>
      <c r="B1753" s="349"/>
      <c r="C1753" s="350"/>
      <c r="D1753" s="101" t="s">
        <v>88</v>
      </c>
      <c r="E1753" s="18"/>
      <c r="F1753" s="102" t="s">
        <v>9</v>
      </c>
      <c r="G1753" s="357"/>
      <c r="H1753" s="342"/>
      <c r="I1753" s="342"/>
    </row>
    <row r="1754" spans="1:9" ht="30">
      <c r="A1754" s="347">
        <v>716</v>
      </c>
      <c r="B1754" s="349" t="s">
        <v>838</v>
      </c>
      <c r="C1754" s="350">
        <v>43634</v>
      </c>
      <c r="D1754" s="101" t="s">
        <v>791</v>
      </c>
      <c r="E1754" s="18" t="s">
        <v>792</v>
      </c>
      <c r="F1754" s="102" t="s">
        <v>9</v>
      </c>
      <c r="G1754" s="357">
        <v>3.7785</v>
      </c>
      <c r="H1754" s="340">
        <v>43833</v>
      </c>
      <c r="I1754" s="340">
        <v>43838</v>
      </c>
    </row>
    <row r="1755" spans="1:9" ht="60">
      <c r="A1755" s="347"/>
      <c r="B1755" s="349"/>
      <c r="C1755" s="350"/>
      <c r="D1755" s="101" t="s">
        <v>88</v>
      </c>
      <c r="E1755" s="18"/>
      <c r="F1755" s="102" t="s">
        <v>9</v>
      </c>
      <c r="G1755" s="357"/>
      <c r="H1755" s="342"/>
      <c r="I1755" s="342"/>
    </row>
    <row r="1756" spans="1:9" ht="30">
      <c r="A1756" s="347">
        <v>717</v>
      </c>
      <c r="B1756" s="349" t="s">
        <v>839</v>
      </c>
      <c r="C1756" s="350">
        <v>43397</v>
      </c>
      <c r="D1756" s="101" t="s">
        <v>791</v>
      </c>
      <c r="E1756" s="18" t="s">
        <v>792</v>
      </c>
      <c r="F1756" s="102" t="s">
        <v>9</v>
      </c>
      <c r="G1756" s="357">
        <v>3.8179</v>
      </c>
      <c r="H1756" s="340">
        <v>43833</v>
      </c>
      <c r="I1756" s="340">
        <v>43838</v>
      </c>
    </row>
    <row r="1757" spans="1:9" ht="60">
      <c r="A1757" s="347"/>
      <c r="B1757" s="349"/>
      <c r="C1757" s="350"/>
      <c r="D1757" s="101" t="s">
        <v>88</v>
      </c>
      <c r="E1757" s="18"/>
      <c r="F1757" s="102" t="s">
        <v>9</v>
      </c>
      <c r="G1757" s="357"/>
      <c r="H1757" s="342"/>
      <c r="I1757" s="342"/>
    </row>
    <row r="1758" spans="1:9" ht="30">
      <c r="A1758" s="347">
        <v>718</v>
      </c>
      <c r="B1758" s="349" t="s">
        <v>840</v>
      </c>
      <c r="C1758" s="350">
        <v>43350</v>
      </c>
      <c r="D1758" s="101" t="s">
        <v>791</v>
      </c>
      <c r="E1758" s="18" t="s">
        <v>792</v>
      </c>
      <c r="F1758" s="102" t="s">
        <v>9</v>
      </c>
      <c r="G1758" s="357">
        <v>3.6696</v>
      </c>
      <c r="H1758" s="340">
        <v>43833</v>
      </c>
      <c r="I1758" s="340">
        <v>43838</v>
      </c>
    </row>
    <row r="1759" spans="1:9" ht="60">
      <c r="A1759" s="347"/>
      <c r="B1759" s="349"/>
      <c r="C1759" s="350"/>
      <c r="D1759" s="101" t="s">
        <v>88</v>
      </c>
      <c r="E1759" s="18"/>
      <c r="F1759" s="102" t="s">
        <v>9</v>
      </c>
      <c r="G1759" s="357"/>
      <c r="H1759" s="342"/>
      <c r="I1759" s="342"/>
    </row>
    <row r="1760" spans="1:9" ht="30">
      <c r="A1760" s="347">
        <v>719</v>
      </c>
      <c r="B1760" s="349" t="s">
        <v>841</v>
      </c>
      <c r="C1760" s="350">
        <v>43343</v>
      </c>
      <c r="D1760" s="101" t="s">
        <v>791</v>
      </c>
      <c r="E1760" s="18" t="s">
        <v>792</v>
      </c>
      <c r="F1760" s="102" t="s">
        <v>9</v>
      </c>
      <c r="G1760" s="357">
        <v>4.7012</v>
      </c>
      <c r="H1760" s="340">
        <v>43832</v>
      </c>
      <c r="I1760" s="340">
        <v>43838</v>
      </c>
    </row>
    <row r="1761" spans="1:9" ht="60">
      <c r="A1761" s="347"/>
      <c r="B1761" s="349"/>
      <c r="C1761" s="350"/>
      <c r="D1761" s="101" t="s">
        <v>88</v>
      </c>
      <c r="E1761" s="18"/>
      <c r="F1761" s="102" t="s">
        <v>9</v>
      </c>
      <c r="G1761" s="357"/>
      <c r="H1761" s="342"/>
      <c r="I1761" s="342"/>
    </row>
    <row r="1762" spans="1:9" ht="30">
      <c r="A1762" s="347">
        <v>720</v>
      </c>
      <c r="B1762" s="349" t="s">
        <v>842</v>
      </c>
      <c r="C1762" s="350">
        <v>43430</v>
      </c>
      <c r="D1762" s="101" t="s">
        <v>791</v>
      </c>
      <c r="E1762" s="18" t="s">
        <v>792</v>
      </c>
      <c r="F1762" s="102" t="s">
        <v>9</v>
      </c>
      <c r="G1762" s="357">
        <v>4.2274</v>
      </c>
      <c r="H1762" s="340">
        <v>43832</v>
      </c>
      <c r="I1762" s="340">
        <v>43838</v>
      </c>
    </row>
    <row r="1763" spans="1:9" ht="60">
      <c r="A1763" s="347"/>
      <c r="B1763" s="349"/>
      <c r="C1763" s="350"/>
      <c r="D1763" s="101" t="s">
        <v>88</v>
      </c>
      <c r="E1763" s="18"/>
      <c r="F1763" s="102" t="s">
        <v>9</v>
      </c>
      <c r="G1763" s="357"/>
      <c r="H1763" s="342"/>
      <c r="I1763" s="342"/>
    </row>
    <row r="1764" spans="1:9" ht="30">
      <c r="A1764" s="347">
        <v>721</v>
      </c>
      <c r="B1764" s="349" t="s">
        <v>843</v>
      </c>
      <c r="C1764" s="350">
        <v>43517</v>
      </c>
      <c r="D1764" s="101" t="s">
        <v>791</v>
      </c>
      <c r="E1764" s="18" t="s">
        <v>792</v>
      </c>
      <c r="F1764" s="102" t="s">
        <v>9</v>
      </c>
      <c r="G1764" s="357">
        <v>3.6817</v>
      </c>
      <c r="H1764" s="340">
        <v>43832</v>
      </c>
      <c r="I1764" s="340">
        <v>43838</v>
      </c>
    </row>
    <row r="1765" spans="1:9" ht="60">
      <c r="A1765" s="347"/>
      <c r="B1765" s="349"/>
      <c r="C1765" s="350"/>
      <c r="D1765" s="101" t="s">
        <v>88</v>
      </c>
      <c r="E1765" s="18"/>
      <c r="F1765" s="102" t="s">
        <v>9</v>
      </c>
      <c r="G1765" s="357"/>
      <c r="H1765" s="342"/>
      <c r="I1765" s="342"/>
    </row>
    <row r="1766" spans="1:9" ht="30">
      <c r="A1766" s="347">
        <v>722</v>
      </c>
      <c r="B1766" s="349" t="s">
        <v>845</v>
      </c>
      <c r="C1766" s="350">
        <v>43395</v>
      </c>
      <c r="D1766" s="103" t="s">
        <v>791</v>
      </c>
      <c r="E1766" s="18" t="s">
        <v>792</v>
      </c>
      <c r="F1766" s="104" t="s">
        <v>9</v>
      </c>
      <c r="G1766" s="357">
        <v>3.841</v>
      </c>
      <c r="H1766" s="340">
        <v>43840</v>
      </c>
      <c r="I1766" s="340">
        <v>43840</v>
      </c>
    </row>
    <row r="1767" spans="1:9" ht="60">
      <c r="A1767" s="347"/>
      <c r="B1767" s="349"/>
      <c r="C1767" s="350"/>
      <c r="D1767" s="103" t="s">
        <v>88</v>
      </c>
      <c r="E1767" s="18"/>
      <c r="F1767" s="104" t="s">
        <v>9</v>
      </c>
      <c r="G1767" s="357"/>
      <c r="H1767" s="342"/>
      <c r="I1767" s="342"/>
    </row>
    <row r="1768" spans="1:9" ht="30">
      <c r="A1768" s="347">
        <v>723</v>
      </c>
      <c r="B1768" s="349" t="s">
        <v>846</v>
      </c>
      <c r="C1768" s="350">
        <v>43415</v>
      </c>
      <c r="D1768" s="103" t="s">
        <v>791</v>
      </c>
      <c r="E1768" s="18" t="s">
        <v>792</v>
      </c>
      <c r="F1768" s="104" t="s">
        <v>9</v>
      </c>
      <c r="G1768" s="357">
        <v>3.7257</v>
      </c>
      <c r="H1768" s="340">
        <v>43840</v>
      </c>
      <c r="I1768" s="340">
        <v>43840</v>
      </c>
    </row>
    <row r="1769" spans="1:9" ht="60">
      <c r="A1769" s="347"/>
      <c r="B1769" s="349"/>
      <c r="C1769" s="350"/>
      <c r="D1769" s="103" t="s">
        <v>88</v>
      </c>
      <c r="E1769" s="18"/>
      <c r="F1769" s="104" t="s">
        <v>9</v>
      </c>
      <c r="G1769" s="357"/>
      <c r="H1769" s="342"/>
      <c r="I1769" s="342"/>
    </row>
    <row r="1770" spans="1:9" ht="30">
      <c r="A1770" s="347">
        <v>724</v>
      </c>
      <c r="B1770" s="349" t="s">
        <v>979</v>
      </c>
      <c r="C1770" s="350">
        <v>43410</v>
      </c>
      <c r="D1770" s="103" t="s">
        <v>791</v>
      </c>
      <c r="E1770" s="18" t="s">
        <v>792</v>
      </c>
      <c r="F1770" s="104" t="s">
        <v>9</v>
      </c>
      <c r="G1770" s="357">
        <v>4.3678</v>
      </c>
      <c r="H1770" s="340">
        <v>43840</v>
      </c>
      <c r="I1770" s="340">
        <v>43840</v>
      </c>
    </row>
    <row r="1771" spans="1:9" ht="60">
      <c r="A1771" s="347"/>
      <c r="B1771" s="349"/>
      <c r="C1771" s="350"/>
      <c r="D1771" s="103" t="s">
        <v>88</v>
      </c>
      <c r="E1771" s="18"/>
      <c r="F1771" s="104" t="s">
        <v>9</v>
      </c>
      <c r="G1771" s="357"/>
      <c r="H1771" s="342"/>
      <c r="I1771" s="342"/>
    </row>
    <row r="1772" spans="1:9" ht="30">
      <c r="A1772" s="337">
        <v>725</v>
      </c>
      <c r="B1772" s="349" t="s">
        <v>847</v>
      </c>
      <c r="C1772" s="350">
        <v>43829</v>
      </c>
      <c r="D1772" s="103" t="s">
        <v>693</v>
      </c>
      <c r="E1772" s="18" t="s">
        <v>694</v>
      </c>
      <c r="F1772" s="104" t="s">
        <v>9</v>
      </c>
      <c r="G1772" s="357">
        <v>1.8212</v>
      </c>
      <c r="H1772" s="346">
        <v>43840</v>
      </c>
      <c r="I1772" s="346">
        <v>43840</v>
      </c>
    </row>
    <row r="1773" spans="1:9" ht="60">
      <c r="A1773" s="339"/>
      <c r="B1773" s="349"/>
      <c r="C1773" s="350"/>
      <c r="D1773" s="103" t="s">
        <v>88</v>
      </c>
      <c r="E1773" s="18"/>
      <c r="F1773" s="104" t="s">
        <v>9</v>
      </c>
      <c r="G1773" s="357"/>
      <c r="H1773" s="346"/>
      <c r="I1773" s="346"/>
    </row>
    <row r="1774" spans="1:9" ht="30">
      <c r="A1774" s="337">
        <v>726</v>
      </c>
      <c r="B1774" s="349" t="s">
        <v>848</v>
      </c>
      <c r="C1774" s="350">
        <v>43833</v>
      </c>
      <c r="D1774" s="103" t="s">
        <v>693</v>
      </c>
      <c r="E1774" s="18" t="s">
        <v>694</v>
      </c>
      <c r="F1774" s="104" t="s">
        <v>9</v>
      </c>
      <c r="G1774" s="357">
        <v>1.8257</v>
      </c>
      <c r="H1774" s="346">
        <v>43840</v>
      </c>
      <c r="I1774" s="346">
        <v>43838</v>
      </c>
    </row>
    <row r="1775" spans="1:9" ht="60">
      <c r="A1775" s="339"/>
      <c r="B1775" s="349"/>
      <c r="C1775" s="350"/>
      <c r="D1775" s="103" t="s">
        <v>88</v>
      </c>
      <c r="E1775" s="18"/>
      <c r="F1775" s="104" t="s">
        <v>9</v>
      </c>
      <c r="G1775" s="357"/>
      <c r="H1775" s="346"/>
      <c r="I1775" s="346"/>
    </row>
    <row r="1776" spans="1:9" ht="30">
      <c r="A1776" s="337">
        <v>727</v>
      </c>
      <c r="B1776" s="349" t="s">
        <v>849</v>
      </c>
      <c r="C1776" s="350">
        <v>43832</v>
      </c>
      <c r="D1776" s="103" t="s">
        <v>693</v>
      </c>
      <c r="E1776" s="18" t="s">
        <v>694</v>
      </c>
      <c r="F1776" s="104" t="s">
        <v>9</v>
      </c>
      <c r="G1776" s="357">
        <v>1.8239</v>
      </c>
      <c r="H1776" s="346">
        <v>43840</v>
      </c>
      <c r="I1776" s="346">
        <v>43850</v>
      </c>
    </row>
    <row r="1777" spans="1:9" ht="60">
      <c r="A1777" s="339"/>
      <c r="B1777" s="349"/>
      <c r="C1777" s="350"/>
      <c r="D1777" s="103" t="s">
        <v>88</v>
      </c>
      <c r="E1777" s="18"/>
      <c r="F1777" s="104" t="s">
        <v>9</v>
      </c>
      <c r="G1777" s="357"/>
      <c r="H1777" s="346"/>
      <c r="I1777" s="346"/>
    </row>
    <row r="1778" spans="1:9" ht="45">
      <c r="A1778" s="364">
        <v>728</v>
      </c>
      <c r="B1778" s="349" t="s">
        <v>850</v>
      </c>
      <c r="C1778" s="350">
        <v>43411</v>
      </c>
      <c r="D1778" s="105" t="s">
        <v>193</v>
      </c>
      <c r="E1778" s="18" t="s">
        <v>167</v>
      </c>
      <c r="F1778" s="106" t="s">
        <v>9</v>
      </c>
      <c r="G1778" s="357">
        <v>4.8419</v>
      </c>
      <c r="H1778" s="350">
        <v>43843</v>
      </c>
      <c r="I1778" s="340">
        <v>43850</v>
      </c>
    </row>
    <row r="1779" spans="1:9" ht="60">
      <c r="A1779" s="364"/>
      <c r="B1779" s="349"/>
      <c r="C1779" s="350"/>
      <c r="D1779" s="105" t="s">
        <v>88</v>
      </c>
      <c r="E1779" s="18"/>
      <c r="F1779" s="106" t="s">
        <v>9</v>
      </c>
      <c r="G1779" s="357"/>
      <c r="H1779" s="364"/>
      <c r="I1779" s="341"/>
    </row>
    <row r="1780" spans="1:9" ht="45">
      <c r="A1780" s="364"/>
      <c r="B1780" s="349"/>
      <c r="C1780" s="350"/>
      <c r="D1780" s="105" t="s">
        <v>89</v>
      </c>
      <c r="E1780" s="18"/>
      <c r="F1780" s="106" t="s">
        <v>9</v>
      </c>
      <c r="G1780" s="357"/>
      <c r="H1780" s="364"/>
      <c r="I1780" s="342"/>
    </row>
    <row r="1781" spans="1:9" ht="45">
      <c r="A1781" s="337">
        <v>729</v>
      </c>
      <c r="B1781" s="349" t="s">
        <v>851</v>
      </c>
      <c r="C1781" s="350">
        <v>43820</v>
      </c>
      <c r="D1781" s="105" t="s">
        <v>506</v>
      </c>
      <c r="E1781" s="18" t="s">
        <v>483</v>
      </c>
      <c r="F1781" s="106" t="s">
        <v>9</v>
      </c>
      <c r="G1781" s="357">
        <v>3.68</v>
      </c>
      <c r="H1781" s="346">
        <v>43844</v>
      </c>
      <c r="I1781" s="346">
        <v>43850</v>
      </c>
    </row>
    <row r="1782" spans="1:9" ht="60">
      <c r="A1782" s="339"/>
      <c r="B1782" s="349"/>
      <c r="C1782" s="350"/>
      <c r="D1782" s="105" t="s">
        <v>88</v>
      </c>
      <c r="E1782" s="18"/>
      <c r="F1782" s="106" t="s">
        <v>9</v>
      </c>
      <c r="G1782" s="357"/>
      <c r="H1782" s="346"/>
      <c r="I1782" s="346"/>
    </row>
    <row r="1783" spans="1:9" ht="45">
      <c r="A1783" s="337">
        <v>730</v>
      </c>
      <c r="B1783" s="349" t="s">
        <v>852</v>
      </c>
      <c r="C1783" s="350">
        <v>43821</v>
      </c>
      <c r="D1783" s="105" t="s">
        <v>506</v>
      </c>
      <c r="E1783" s="18" t="s">
        <v>483</v>
      </c>
      <c r="F1783" s="106" t="s">
        <v>9</v>
      </c>
      <c r="G1783" s="357">
        <v>3.76</v>
      </c>
      <c r="H1783" s="346">
        <v>43844</v>
      </c>
      <c r="I1783" s="346">
        <v>43850</v>
      </c>
    </row>
    <row r="1784" spans="1:9" ht="60">
      <c r="A1784" s="339"/>
      <c r="B1784" s="349"/>
      <c r="C1784" s="350"/>
      <c r="D1784" s="105" t="s">
        <v>88</v>
      </c>
      <c r="E1784" s="18"/>
      <c r="F1784" s="106" t="s">
        <v>9</v>
      </c>
      <c r="G1784" s="357"/>
      <c r="H1784" s="346"/>
      <c r="I1784" s="346"/>
    </row>
    <row r="1785" spans="1:9" ht="45">
      <c r="A1785" s="337">
        <v>731</v>
      </c>
      <c r="B1785" s="349" t="s">
        <v>853</v>
      </c>
      <c r="C1785" s="350">
        <v>43814</v>
      </c>
      <c r="D1785" s="105" t="s">
        <v>506</v>
      </c>
      <c r="E1785" s="18" t="s">
        <v>483</v>
      </c>
      <c r="F1785" s="106" t="s">
        <v>9</v>
      </c>
      <c r="G1785" s="357">
        <v>3.23</v>
      </c>
      <c r="H1785" s="346">
        <v>43844</v>
      </c>
      <c r="I1785" s="346">
        <v>43850</v>
      </c>
    </row>
    <row r="1786" spans="1:9" ht="60">
      <c r="A1786" s="339"/>
      <c r="B1786" s="349"/>
      <c r="C1786" s="350"/>
      <c r="D1786" s="105" t="s">
        <v>88</v>
      </c>
      <c r="E1786" s="18"/>
      <c r="F1786" s="106" t="s">
        <v>9</v>
      </c>
      <c r="G1786" s="357"/>
      <c r="H1786" s="346"/>
      <c r="I1786" s="346"/>
    </row>
    <row r="1787" spans="1:9" ht="45">
      <c r="A1787" s="347">
        <v>732</v>
      </c>
      <c r="B1787" s="349" t="s">
        <v>854</v>
      </c>
      <c r="C1787" s="350">
        <v>43811</v>
      </c>
      <c r="D1787" s="107" t="s">
        <v>855</v>
      </c>
      <c r="E1787" s="18" t="s">
        <v>682</v>
      </c>
      <c r="F1787" s="108" t="s">
        <v>9</v>
      </c>
      <c r="G1787" s="357">
        <v>4.8299</v>
      </c>
      <c r="H1787" s="340">
        <v>43850</v>
      </c>
      <c r="I1787" s="340">
        <v>43857</v>
      </c>
    </row>
    <row r="1788" spans="1:9" ht="60">
      <c r="A1788" s="347"/>
      <c r="B1788" s="349"/>
      <c r="C1788" s="350"/>
      <c r="D1788" s="107" t="s">
        <v>88</v>
      </c>
      <c r="E1788" s="18"/>
      <c r="F1788" s="108" t="s">
        <v>9</v>
      </c>
      <c r="G1788" s="357"/>
      <c r="H1788" s="342"/>
      <c r="I1788" s="342"/>
    </row>
    <row r="1789" spans="1:9" ht="45">
      <c r="A1789" s="347">
        <v>733</v>
      </c>
      <c r="B1789" s="349" t="s">
        <v>856</v>
      </c>
      <c r="C1789" s="350">
        <v>43816</v>
      </c>
      <c r="D1789" s="107" t="s">
        <v>855</v>
      </c>
      <c r="E1789" s="18" t="s">
        <v>682</v>
      </c>
      <c r="F1789" s="108" t="s">
        <v>9</v>
      </c>
      <c r="G1789" s="357">
        <v>4.0765</v>
      </c>
      <c r="H1789" s="340">
        <v>43850</v>
      </c>
      <c r="I1789" s="340">
        <v>43857</v>
      </c>
    </row>
    <row r="1790" spans="1:9" ht="60">
      <c r="A1790" s="347"/>
      <c r="B1790" s="349"/>
      <c r="C1790" s="350"/>
      <c r="D1790" s="107" t="s">
        <v>88</v>
      </c>
      <c r="E1790" s="18"/>
      <c r="F1790" s="108" t="s">
        <v>9</v>
      </c>
      <c r="G1790" s="357"/>
      <c r="H1790" s="342"/>
      <c r="I1790" s="342"/>
    </row>
    <row r="1791" spans="1:9" ht="30">
      <c r="A1791" s="347">
        <v>734</v>
      </c>
      <c r="B1791" s="349" t="s">
        <v>857</v>
      </c>
      <c r="C1791" s="350">
        <v>43383</v>
      </c>
      <c r="D1791" s="107" t="s">
        <v>791</v>
      </c>
      <c r="E1791" s="18" t="s">
        <v>792</v>
      </c>
      <c r="F1791" s="108" t="s">
        <v>9</v>
      </c>
      <c r="G1791" s="357">
        <v>3.9631</v>
      </c>
      <c r="H1791" s="340">
        <v>43850</v>
      </c>
      <c r="I1791" s="340">
        <v>43857</v>
      </c>
    </row>
    <row r="1792" spans="1:9" ht="60">
      <c r="A1792" s="347"/>
      <c r="B1792" s="349"/>
      <c r="C1792" s="350"/>
      <c r="D1792" s="107" t="s">
        <v>88</v>
      </c>
      <c r="E1792" s="18"/>
      <c r="F1792" s="108" t="s">
        <v>9</v>
      </c>
      <c r="G1792" s="357"/>
      <c r="H1792" s="342"/>
      <c r="I1792" s="342"/>
    </row>
    <row r="1793" spans="1:9" ht="30">
      <c r="A1793" s="337">
        <v>735</v>
      </c>
      <c r="B1793" s="349" t="s">
        <v>858</v>
      </c>
      <c r="C1793" s="350" t="s">
        <v>859</v>
      </c>
      <c r="D1793" s="109" t="s">
        <v>693</v>
      </c>
      <c r="E1793" s="18" t="s">
        <v>694</v>
      </c>
      <c r="F1793" s="110" t="s">
        <v>9</v>
      </c>
      <c r="G1793" s="357">
        <v>1.8275</v>
      </c>
      <c r="H1793" s="346">
        <v>43857</v>
      </c>
      <c r="I1793" s="340">
        <v>43859</v>
      </c>
    </row>
    <row r="1794" spans="1:9" ht="60">
      <c r="A1794" s="339"/>
      <c r="B1794" s="349"/>
      <c r="C1794" s="350"/>
      <c r="D1794" s="109" t="s">
        <v>88</v>
      </c>
      <c r="E1794" s="18"/>
      <c r="F1794" s="110" t="s">
        <v>9</v>
      </c>
      <c r="G1794" s="357"/>
      <c r="H1794" s="346"/>
      <c r="I1794" s="342"/>
    </row>
    <row r="1795" spans="1:9" ht="30">
      <c r="A1795" s="337">
        <v>736</v>
      </c>
      <c r="B1795" s="349" t="s">
        <v>860</v>
      </c>
      <c r="C1795" s="350">
        <v>43833</v>
      </c>
      <c r="D1795" s="109" t="s">
        <v>693</v>
      </c>
      <c r="E1795" s="18" t="s">
        <v>694</v>
      </c>
      <c r="F1795" s="110" t="s">
        <v>9</v>
      </c>
      <c r="G1795" s="357">
        <v>3.2649</v>
      </c>
      <c r="H1795" s="346">
        <v>43858</v>
      </c>
      <c r="I1795" s="340">
        <v>43859</v>
      </c>
    </row>
    <row r="1796" spans="1:9" ht="60">
      <c r="A1796" s="339"/>
      <c r="B1796" s="349"/>
      <c r="C1796" s="350"/>
      <c r="D1796" s="109" t="s">
        <v>88</v>
      </c>
      <c r="E1796" s="18"/>
      <c r="F1796" s="110" t="s">
        <v>9</v>
      </c>
      <c r="G1796" s="357"/>
      <c r="H1796" s="346"/>
      <c r="I1796" s="342"/>
    </row>
    <row r="1797" spans="1:9" ht="30">
      <c r="A1797" s="337">
        <v>737</v>
      </c>
      <c r="B1797" s="349" t="s">
        <v>861</v>
      </c>
      <c r="C1797" s="350">
        <v>43829</v>
      </c>
      <c r="D1797" s="109" t="s">
        <v>693</v>
      </c>
      <c r="E1797" s="18" t="s">
        <v>694</v>
      </c>
      <c r="F1797" s="110" t="s">
        <v>9</v>
      </c>
      <c r="G1797" s="357">
        <v>1.8176</v>
      </c>
      <c r="H1797" s="346">
        <v>43858</v>
      </c>
      <c r="I1797" s="340">
        <v>43859</v>
      </c>
    </row>
    <row r="1798" spans="1:9" ht="60">
      <c r="A1798" s="339"/>
      <c r="B1798" s="349"/>
      <c r="C1798" s="350"/>
      <c r="D1798" s="109" t="s">
        <v>88</v>
      </c>
      <c r="E1798" s="18"/>
      <c r="F1798" s="110" t="s">
        <v>9</v>
      </c>
      <c r="G1798" s="357"/>
      <c r="H1798" s="346"/>
      <c r="I1798" s="342"/>
    </row>
    <row r="1799" spans="1:9" ht="30">
      <c r="A1799" s="337">
        <v>738</v>
      </c>
      <c r="B1799" s="349" t="s">
        <v>862</v>
      </c>
      <c r="C1799" s="350">
        <v>43829</v>
      </c>
      <c r="D1799" s="109" t="s">
        <v>693</v>
      </c>
      <c r="E1799" s="18" t="s">
        <v>694</v>
      </c>
      <c r="F1799" s="110" t="s">
        <v>9</v>
      </c>
      <c r="G1799" s="357">
        <v>1.8278</v>
      </c>
      <c r="H1799" s="346">
        <v>43858</v>
      </c>
      <c r="I1799" s="340">
        <v>43859</v>
      </c>
    </row>
    <row r="1800" spans="1:9" ht="60">
      <c r="A1800" s="339"/>
      <c r="B1800" s="349"/>
      <c r="C1800" s="350"/>
      <c r="D1800" s="109" t="s">
        <v>88</v>
      </c>
      <c r="E1800" s="18"/>
      <c r="F1800" s="110" t="s">
        <v>9</v>
      </c>
      <c r="G1800" s="357"/>
      <c r="H1800" s="346"/>
      <c r="I1800" s="342"/>
    </row>
    <row r="1801" spans="1:9" ht="45">
      <c r="A1801" s="347">
        <v>739</v>
      </c>
      <c r="B1801" s="349" t="s">
        <v>863</v>
      </c>
      <c r="C1801" s="350">
        <v>43819</v>
      </c>
      <c r="D1801" s="109" t="s">
        <v>855</v>
      </c>
      <c r="E1801" s="18" t="s">
        <v>682</v>
      </c>
      <c r="F1801" s="110" t="s">
        <v>9</v>
      </c>
      <c r="G1801" s="357">
        <v>4.1892</v>
      </c>
      <c r="H1801" s="340">
        <v>43858</v>
      </c>
      <c r="I1801" s="340">
        <v>43859</v>
      </c>
    </row>
    <row r="1802" spans="1:9" ht="60">
      <c r="A1802" s="347"/>
      <c r="B1802" s="349"/>
      <c r="C1802" s="350"/>
      <c r="D1802" s="109" t="s">
        <v>88</v>
      </c>
      <c r="E1802" s="18"/>
      <c r="F1802" s="110" t="s">
        <v>9</v>
      </c>
      <c r="G1802" s="357"/>
      <c r="H1802" s="342"/>
      <c r="I1802" s="342"/>
    </row>
    <row r="1803" spans="1:9" ht="45">
      <c r="A1803" s="347">
        <v>740</v>
      </c>
      <c r="B1803" s="349" t="s">
        <v>864</v>
      </c>
      <c r="C1803" s="350">
        <v>43819</v>
      </c>
      <c r="D1803" s="109" t="s">
        <v>855</v>
      </c>
      <c r="E1803" s="18" t="s">
        <v>682</v>
      </c>
      <c r="F1803" s="110" t="s">
        <v>9</v>
      </c>
      <c r="G1803" s="357">
        <v>4.4217</v>
      </c>
      <c r="H1803" s="340">
        <v>43858</v>
      </c>
      <c r="I1803" s="340">
        <v>43859</v>
      </c>
    </row>
    <row r="1804" spans="1:9" ht="60">
      <c r="A1804" s="347"/>
      <c r="B1804" s="349"/>
      <c r="C1804" s="350"/>
      <c r="D1804" s="109" t="s">
        <v>88</v>
      </c>
      <c r="E1804" s="18"/>
      <c r="F1804" s="110" t="s">
        <v>9</v>
      </c>
      <c r="G1804" s="357"/>
      <c r="H1804" s="342"/>
      <c r="I1804" s="342"/>
    </row>
    <row r="1805" spans="1:9" ht="45">
      <c r="A1805" s="347">
        <v>741</v>
      </c>
      <c r="B1805" s="349" t="s">
        <v>865</v>
      </c>
      <c r="C1805" s="350">
        <v>43826</v>
      </c>
      <c r="D1805" s="109" t="s">
        <v>855</v>
      </c>
      <c r="E1805" s="18" t="s">
        <v>682</v>
      </c>
      <c r="F1805" s="110" t="s">
        <v>9</v>
      </c>
      <c r="G1805" s="357">
        <v>4.7994</v>
      </c>
      <c r="H1805" s="340">
        <v>43858</v>
      </c>
      <c r="I1805" s="340">
        <v>43859</v>
      </c>
    </row>
    <row r="1806" spans="1:9" ht="60">
      <c r="A1806" s="347"/>
      <c r="B1806" s="349"/>
      <c r="C1806" s="350"/>
      <c r="D1806" s="109" t="s">
        <v>88</v>
      </c>
      <c r="E1806" s="18"/>
      <c r="F1806" s="110" t="s">
        <v>9</v>
      </c>
      <c r="G1806" s="357"/>
      <c r="H1806" s="342"/>
      <c r="I1806" s="342"/>
    </row>
    <row r="1807" spans="1:9" ht="45">
      <c r="A1807" s="347">
        <v>742</v>
      </c>
      <c r="B1807" s="349" t="s">
        <v>866</v>
      </c>
      <c r="C1807" s="350">
        <v>43609</v>
      </c>
      <c r="D1807" s="109" t="s">
        <v>855</v>
      </c>
      <c r="E1807" s="18" t="s">
        <v>682</v>
      </c>
      <c r="F1807" s="110" t="s">
        <v>9</v>
      </c>
      <c r="G1807" s="357">
        <v>4.7435</v>
      </c>
      <c r="H1807" s="340">
        <v>43858</v>
      </c>
      <c r="I1807" s="340">
        <v>43859</v>
      </c>
    </row>
    <row r="1808" spans="1:9" ht="60">
      <c r="A1808" s="347"/>
      <c r="B1808" s="349"/>
      <c r="C1808" s="350"/>
      <c r="D1808" s="109" t="s">
        <v>88</v>
      </c>
      <c r="E1808" s="18"/>
      <c r="F1808" s="110" t="s">
        <v>9</v>
      </c>
      <c r="G1808" s="357"/>
      <c r="H1808" s="342"/>
      <c r="I1808" s="342"/>
    </row>
    <row r="1809" spans="1:9" ht="45">
      <c r="A1809" s="347">
        <v>743</v>
      </c>
      <c r="B1809" s="349" t="s">
        <v>867</v>
      </c>
      <c r="C1809" s="350">
        <v>43816</v>
      </c>
      <c r="D1809" s="109" t="s">
        <v>855</v>
      </c>
      <c r="E1809" s="18" t="s">
        <v>682</v>
      </c>
      <c r="F1809" s="110" t="s">
        <v>9</v>
      </c>
      <c r="G1809" s="357">
        <v>4.7723</v>
      </c>
      <c r="H1809" s="340">
        <v>43858</v>
      </c>
      <c r="I1809" s="340">
        <v>43859</v>
      </c>
    </row>
    <row r="1810" spans="1:9" ht="60">
      <c r="A1810" s="347"/>
      <c r="B1810" s="349"/>
      <c r="C1810" s="350"/>
      <c r="D1810" s="109" t="s">
        <v>88</v>
      </c>
      <c r="E1810" s="18"/>
      <c r="F1810" s="110" t="s">
        <v>9</v>
      </c>
      <c r="G1810" s="357"/>
      <c r="H1810" s="342"/>
      <c r="I1810" s="342"/>
    </row>
    <row r="1811" spans="1:9" ht="30">
      <c r="A1811" s="347">
        <v>744</v>
      </c>
      <c r="B1811" s="349" t="s">
        <v>868</v>
      </c>
      <c r="C1811" s="350">
        <v>43824</v>
      </c>
      <c r="D1811" s="109" t="s">
        <v>791</v>
      </c>
      <c r="E1811" s="18" t="s">
        <v>792</v>
      </c>
      <c r="F1811" s="110" t="s">
        <v>9</v>
      </c>
      <c r="G1811" s="357">
        <v>4.139</v>
      </c>
      <c r="H1811" s="340">
        <v>43858</v>
      </c>
      <c r="I1811" s="340">
        <v>43859</v>
      </c>
    </row>
    <row r="1812" spans="1:9" ht="60">
      <c r="A1812" s="347"/>
      <c r="B1812" s="349"/>
      <c r="C1812" s="350"/>
      <c r="D1812" s="109" t="s">
        <v>88</v>
      </c>
      <c r="E1812" s="18"/>
      <c r="F1812" s="110" t="s">
        <v>9</v>
      </c>
      <c r="G1812" s="357"/>
      <c r="H1812" s="342"/>
      <c r="I1812" s="342"/>
    </row>
    <row r="1813" spans="1:9" ht="30">
      <c r="A1813" s="347">
        <v>745</v>
      </c>
      <c r="B1813" s="349" t="s">
        <v>869</v>
      </c>
      <c r="C1813" s="350">
        <v>43432</v>
      </c>
      <c r="D1813" s="109" t="s">
        <v>791</v>
      </c>
      <c r="E1813" s="18" t="s">
        <v>792</v>
      </c>
      <c r="F1813" s="110" t="s">
        <v>9</v>
      </c>
      <c r="G1813" s="357">
        <v>3.8147</v>
      </c>
      <c r="H1813" s="340">
        <v>43858</v>
      </c>
      <c r="I1813" s="340">
        <v>43859</v>
      </c>
    </row>
    <row r="1814" spans="1:9" ht="60">
      <c r="A1814" s="347"/>
      <c r="B1814" s="349"/>
      <c r="C1814" s="350"/>
      <c r="D1814" s="109" t="s">
        <v>88</v>
      </c>
      <c r="E1814" s="18"/>
      <c r="F1814" s="110" t="s">
        <v>9</v>
      </c>
      <c r="G1814" s="357"/>
      <c r="H1814" s="342"/>
      <c r="I1814" s="342"/>
    </row>
    <row r="1815" spans="1:9" ht="30">
      <c r="A1815" s="347">
        <v>746</v>
      </c>
      <c r="B1815" s="349" t="s">
        <v>1005</v>
      </c>
      <c r="C1815" s="350">
        <v>43402</v>
      </c>
      <c r="D1815" s="109" t="s">
        <v>791</v>
      </c>
      <c r="E1815" s="18" t="s">
        <v>792</v>
      </c>
      <c r="F1815" s="110" t="s">
        <v>9</v>
      </c>
      <c r="G1815" s="357">
        <v>3.7719</v>
      </c>
      <c r="H1815" s="340">
        <v>43858</v>
      </c>
      <c r="I1815" s="340">
        <v>43859</v>
      </c>
    </row>
    <row r="1816" spans="1:9" ht="60">
      <c r="A1816" s="347"/>
      <c r="B1816" s="349"/>
      <c r="C1816" s="350"/>
      <c r="D1816" s="109" t="s">
        <v>88</v>
      </c>
      <c r="E1816" s="18"/>
      <c r="F1816" s="110" t="s">
        <v>9</v>
      </c>
      <c r="G1816" s="357"/>
      <c r="H1816" s="342"/>
      <c r="I1816" s="342"/>
    </row>
    <row r="1817" spans="1:9" ht="30">
      <c r="A1817" s="347">
        <v>747</v>
      </c>
      <c r="B1817" s="349" t="s">
        <v>870</v>
      </c>
      <c r="C1817" s="350">
        <v>43249</v>
      </c>
      <c r="D1817" s="109" t="s">
        <v>791</v>
      </c>
      <c r="E1817" s="18" t="s">
        <v>792</v>
      </c>
      <c r="F1817" s="110" t="s">
        <v>9</v>
      </c>
      <c r="G1817" s="357">
        <v>4.1161</v>
      </c>
      <c r="H1817" s="340">
        <v>43858</v>
      </c>
      <c r="I1817" s="340">
        <v>43859</v>
      </c>
    </row>
    <row r="1818" spans="1:9" ht="60">
      <c r="A1818" s="347"/>
      <c r="B1818" s="349"/>
      <c r="C1818" s="350"/>
      <c r="D1818" s="109" t="s">
        <v>88</v>
      </c>
      <c r="E1818" s="18"/>
      <c r="F1818" s="110" t="s">
        <v>9</v>
      </c>
      <c r="G1818" s="357"/>
      <c r="H1818" s="342"/>
      <c r="I1818" s="342"/>
    </row>
    <row r="1819" spans="1:9" ht="30">
      <c r="A1819" s="347">
        <v>748</v>
      </c>
      <c r="B1819" s="349" t="s">
        <v>871</v>
      </c>
      <c r="C1819" s="350">
        <v>43605</v>
      </c>
      <c r="D1819" s="109" t="s">
        <v>791</v>
      </c>
      <c r="E1819" s="18" t="s">
        <v>792</v>
      </c>
      <c r="F1819" s="110" t="s">
        <v>9</v>
      </c>
      <c r="G1819" s="357">
        <v>3.7181</v>
      </c>
      <c r="H1819" s="340">
        <v>43858</v>
      </c>
      <c r="I1819" s="340">
        <v>43859</v>
      </c>
    </row>
    <row r="1820" spans="1:9" ht="60">
      <c r="A1820" s="347"/>
      <c r="B1820" s="349"/>
      <c r="C1820" s="350"/>
      <c r="D1820" s="109" t="s">
        <v>88</v>
      </c>
      <c r="E1820" s="18"/>
      <c r="F1820" s="110" t="s">
        <v>9</v>
      </c>
      <c r="G1820" s="357"/>
      <c r="H1820" s="342"/>
      <c r="I1820" s="342"/>
    </row>
    <row r="1821" spans="1:9" ht="45">
      <c r="A1821" s="337">
        <v>749</v>
      </c>
      <c r="B1821" s="354" t="s">
        <v>872</v>
      </c>
      <c r="C1821" s="340">
        <v>43827</v>
      </c>
      <c r="D1821" s="109" t="s">
        <v>461</v>
      </c>
      <c r="E1821" s="4" t="s">
        <v>463</v>
      </c>
      <c r="F1821" s="25" t="s">
        <v>9</v>
      </c>
      <c r="G1821" s="343">
        <v>4.826</v>
      </c>
      <c r="H1821" s="340">
        <v>43858</v>
      </c>
      <c r="I1821" s="340">
        <v>43859</v>
      </c>
    </row>
    <row r="1822" spans="1:9" ht="45">
      <c r="A1822" s="339"/>
      <c r="B1822" s="356"/>
      <c r="C1822" s="342"/>
      <c r="D1822" s="109" t="s">
        <v>462</v>
      </c>
      <c r="E1822" s="4"/>
      <c r="F1822" s="25" t="s">
        <v>9</v>
      </c>
      <c r="G1822" s="345"/>
      <c r="H1822" s="342"/>
      <c r="I1822" s="342"/>
    </row>
    <row r="1823" spans="1:9" ht="45">
      <c r="A1823" s="337">
        <v>750</v>
      </c>
      <c r="B1823" s="354" t="s">
        <v>882</v>
      </c>
      <c r="C1823" s="340">
        <v>43490</v>
      </c>
      <c r="D1823" s="109" t="s">
        <v>461</v>
      </c>
      <c r="E1823" s="4" t="s">
        <v>463</v>
      </c>
      <c r="F1823" s="25" t="s">
        <v>9</v>
      </c>
      <c r="G1823" s="343">
        <v>5.0096</v>
      </c>
      <c r="H1823" s="340">
        <v>43858</v>
      </c>
      <c r="I1823" s="340">
        <v>43859</v>
      </c>
    </row>
    <row r="1824" spans="1:9" ht="45">
      <c r="A1824" s="339"/>
      <c r="B1824" s="356"/>
      <c r="C1824" s="342"/>
      <c r="D1824" s="109" t="s">
        <v>462</v>
      </c>
      <c r="E1824" s="4"/>
      <c r="F1824" s="25" t="s">
        <v>9</v>
      </c>
      <c r="G1824" s="345"/>
      <c r="H1824" s="342"/>
      <c r="I1824" s="342"/>
    </row>
    <row r="1825" spans="1:9" ht="45">
      <c r="A1825" s="337">
        <v>751</v>
      </c>
      <c r="B1825" s="349" t="s">
        <v>873</v>
      </c>
      <c r="C1825" s="350">
        <v>43848</v>
      </c>
      <c r="D1825" s="109" t="s">
        <v>601</v>
      </c>
      <c r="E1825" s="18" t="s">
        <v>602</v>
      </c>
      <c r="F1825" s="110" t="s">
        <v>9</v>
      </c>
      <c r="G1825" s="357">
        <v>3.64</v>
      </c>
      <c r="H1825" s="346">
        <v>43858</v>
      </c>
      <c r="I1825" s="340">
        <v>43859</v>
      </c>
    </row>
    <row r="1826" spans="1:9" ht="60">
      <c r="A1826" s="339"/>
      <c r="B1826" s="349"/>
      <c r="C1826" s="350"/>
      <c r="D1826" s="109" t="s">
        <v>88</v>
      </c>
      <c r="E1826" s="18"/>
      <c r="F1826" s="110" t="s">
        <v>9</v>
      </c>
      <c r="G1826" s="357"/>
      <c r="H1826" s="346"/>
      <c r="I1826" s="342"/>
    </row>
    <row r="1827" spans="1:9" ht="45">
      <c r="A1827" s="337">
        <v>752</v>
      </c>
      <c r="B1827" s="349" t="s">
        <v>874</v>
      </c>
      <c r="C1827" s="350">
        <v>43849</v>
      </c>
      <c r="D1827" s="109" t="s">
        <v>506</v>
      </c>
      <c r="E1827" s="18" t="s">
        <v>483</v>
      </c>
      <c r="F1827" s="110" t="s">
        <v>9</v>
      </c>
      <c r="G1827" s="357">
        <v>4.33</v>
      </c>
      <c r="H1827" s="346">
        <v>43858</v>
      </c>
      <c r="I1827" s="340">
        <v>43859</v>
      </c>
    </row>
    <row r="1828" spans="1:9" ht="60">
      <c r="A1828" s="339"/>
      <c r="B1828" s="349"/>
      <c r="C1828" s="350"/>
      <c r="D1828" s="109" t="s">
        <v>88</v>
      </c>
      <c r="E1828" s="18"/>
      <c r="F1828" s="110" t="s">
        <v>9</v>
      </c>
      <c r="G1828" s="357"/>
      <c r="H1828" s="346"/>
      <c r="I1828" s="342"/>
    </row>
    <row r="1829" spans="1:9" ht="45">
      <c r="A1829" s="337">
        <v>753</v>
      </c>
      <c r="B1829" s="349" t="s">
        <v>875</v>
      </c>
      <c r="C1829" s="350">
        <v>43839</v>
      </c>
      <c r="D1829" s="109" t="s">
        <v>506</v>
      </c>
      <c r="E1829" s="18" t="s">
        <v>483</v>
      </c>
      <c r="F1829" s="110" t="s">
        <v>9</v>
      </c>
      <c r="G1829" s="357">
        <v>3.86</v>
      </c>
      <c r="H1829" s="346">
        <v>43858</v>
      </c>
      <c r="I1829" s="340">
        <v>43859</v>
      </c>
    </row>
    <row r="1830" spans="1:9" ht="60">
      <c r="A1830" s="339"/>
      <c r="B1830" s="349"/>
      <c r="C1830" s="350"/>
      <c r="D1830" s="109" t="s">
        <v>88</v>
      </c>
      <c r="E1830" s="18"/>
      <c r="F1830" s="110" t="s">
        <v>9</v>
      </c>
      <c r="G1830" s="357"/>
      <c r="H1830" s="346"/>
      <c r="I1830" s="342"/>
    </row>
    <row r="1831" spans="1:9" ht="45">
      <c r="A1831" s="337">
        <v>754</v>
      </c>
      <c r="B1831" s="354" t="s">
        <v>895</v>
      </c>
      <c r="C1831" s="340">
        <v>43819</v>
      </c>
      <c r="D1831" s="109" t="s">
        <v>461</v>
      </c>
      <c r="E1831" s="4" t="s">
        <v>463</v>
      </c>
      <c r="F1831" s="25" t="s">
        <v>9</v>
      </c>
      <c r="G1831" s="343">
        <v>2.454</v>
      </c>
      <c r="H1831" s="340">
        <v>43858</v>
      </c>
      <c r="I1831" s="340">
        <v>43859</v>
      </c>
    </row>
    <row r="1832" spans="1:9" ht="45">
      <c r="A1832" s="339"/>
      <c r="B1832" s="356"/>
      <c r="C1832" s="342"/>
      <c r="D1832" s="109" t="s">
        <v>462</v>
      </c>
      <c r="E1832" s="4"/>
      <c r="F1832" s="25" t="s">
        <v>9</v>
      </c>
      <c r="G1832" s="345"/>
      <c r="H1832" s="342"/>
      <c r="I1832" s="342"/>
    </row>
    <row r="1833" spans="1:9" ht="45">
      <c r="A1833" s="337">
        <v>755</v>
      </c>
      <c r="B1833" s="354" t="s">
        <v>876</v>
      </c>
      <c r="C1833" s="340">
        <v>43702</v>
      </c>
      <c r="D1833" s="109" t="s">
        <v>461</v>
      </c>
      <c r="E1833" s="4" t="s">
        <v>463</v>
      </c>
      <c r="F1833" s="25" t="s">
        <v>9</v>
      </c>
      <c r="G1833" s="343">
        <v>4.8362</v>
      </c>
      <c r="H1833" s="340">
        <v>43858</v>
      </c>
      <c r="I1833" s="340">
        <v>43859</v>
      </c>
    </row>
    <row r="1834" spans="1:9" ht="45">
      <c r="A1834" s="339"/>
      <c r="B1834" s="356"/>
      <c r="C1834" s="342"/>
      <c r="D1834" s="109" t="s">
        <v>462</v>
      </c>
      <c r="E1834" s="4"/>
      <c r="F1834" s="25" t="s">
        <v>9</v>
      </c>
      <c r="G1834" s="345"/>
      <c r="H1834" s="342"/>
      <c r="I1834" s="342"/>
    </row>
    <row r="1835" spans="1:9" ht="45">
      <c r="A1835" s="337">
        <v>756</v>
      </c>
      <c r="B1835" s="354" t="s">
        <v>877</v>
      </c>
      <c r="C1835" s="340">
        <v>43462</v>
      </c>
      <c r="D1835" s="109" t="s">
        <v>461</v>
      </c>
      <c r="E1835" s="4" t="s">
        <v>463</v>
      </c>
      <c r="F1835" s="25" t="s">
        <v>9</v>
      </c>
      <c r="G1835" s="343">
        <v>4.6975</v>
      </c>
      <c r="H1835" s="340">
        <v>43858</v>
      </c>
      <c r="I1835" s="340">
        <v>43859</v>
      </c>
    </row>
    <row r="1836" spans="1:9" ht="45">
      <c r="A1836" s="339"/>
      <c r="B1836" s="356"/>
      <c r="C1836" s="342"/>
      <c r="D1836" s="109" t="s">
        <v>462</v>
      </c>
      <c r="E1836" s="4"/>
      <c r="F1836" s="25" t="s">
        <v>9</v>
      </c>
      <c r="G1836" s="345"/>
      <c r="H1836" s="342"/>
      <c r="I1836" s="342"/>
    </row>
    <row r="1837" spans="1:9" ht="45">
      <c r="A1837" s="337">
        <v>757</v>
      </c>
      <c r="B1837" s="354" t="s">
        <v>878</v>
      </c>
      <c r="C1837" s="340">
        <v>43825</v>
      </c>
      <c r="D1837" s="109" t="s">
        <v>461</v>
      </c>
      <c r="E1837" s="4" t="s">
        <v>463</v>
      </c>
      <c r="F1837" s="25" t="s">
        <v>9</v>
      </c>
      <c r="G1837" s="343">
        <v>4.7027</v>
      </c>
      <c r="H1837" s="340">
        <v>43858</v>
      </c>
      <c r="I1837" s="340">
        <v>43859</v>
      </c>
    </row>
    <row r="1838" spans="1:9" ht="45">
      <c r="A1838" s="339"/>
      <c r="B1838" s="356"/>
      <c r="C1838" s="342"/>
      <c r="D1838" s="109" t="s">
        <v>462</v>
      </c>
      <c r="E1838" s="4"/>
      <c r="F1838" s="25" t="s">
        <v>9</v>
      </c>
      <c r="G1838" s="345"/>
      <c r="H1838" s="342"/>
      <c r="I1838" s="342"/>
    </row>
    <row r="1839" spans="1:9" ht="45">
      <c r="A1839" s="337">
        <v>758</v>
      </c>
      <c r="B1839" s="354" t="s">
        <v>879</v>
      </c>
      <c r="C1839" s="340">
        <v>43619</v>
      </c>
      <c r="D1839" s="109" t="s">
        <v>461</v>
      </c>
      <c r="E1839" s="4" t="s">
        <v>463</v>
      </c>
      <c r="F1839" s="25" t="s">
        <v>9</v>
      </c>
      <c r="G1839" s="343" t="s">
        <v>880</v>
      </c>
      <c r="H1839" s="340">
        <v>43858</v>
      </c>
      <c r="I1839" s="340">
        <v>43859</v>
      </c>
    </row>
    <row r="1840" spans="1:9" ht="45">
      <c r="A1840" s="339"/>
      <c r="B1840" s="356"/>
      <c r="C1840" s="342"/>
      <c r="D1840" s="109" t="s">
        <v>462</v>
      </c>
      <c r="E1840" s="4"/>
      <c r="F1840" s="25" t="s">
        <v>9</v>
      </c>
      <c r="G1840" s="345"/>
      <c r="H1840" s="342"/>
      <c r="I1840" s="342"/>
    </row>
    <row r="1841" spans="1:9" ht="45">
      <c r="A1841" s="337">
        <v>759</v>
      </c>
      <c r="B1841" s="354" t="s">
        <v>881</v>
      </c>
      <c r="C1841" s="340">
        <v>43824</v>
      </c>
      <c r="D1841" s="109" t="s">
        <v>461</v>
      </c>
      <c r="E1841" s="4" t="s">
        <v>463</v>
      </c>
      <c r="F1841" s="25" t="s">
        <v>9</v>
      </c>
      <c r="G1841" s="343">
        <v>4.7067</v>
      </c>
      <c r="H1841" s="340">
        <v>43858</v>
      </c>
      <c r="I1841" s="340">
        <v>43859</v>
      </c>
    </row>
    <row r="1842" spans="1:9" ht="45">
      <c r="A1842" s="339"/>
      <c r="B1842" s="356"/>
      <c r="C1842" s="342"/>
      <c r="D1842" s="109" t="s">
        <v>462</v>
      </c>
      <c r="E1842" s="4"/>
      <c r="F1842" s="25" t="s">
        <v>9</v>
      </c>
      <c r="G1842" s="345"/>
      <c r="H1842" s="342"/>
      <c r="I1842" s="342"/>
    </row>
    <row r="1843" spans="1:9" ht="30">
      <c r="A1843" s="337">
        <v>760</v>
      </c>
      <c r="B1843" s="349" t="s">
        <v>891</v>
      </c>
      <c r="C1843" s="350">
        <v>43825</v>
      </c>
      <c r="D1843" s="109" t="s">
        <v>693</v>
      </c>
      <c r="E1843" s="18" t="s">
        <v>694</v>
      </c>
      <c r="F1843" s="110" t="s">
        <v>9</v>
      </c>
      <c r="G1843" s="357">
        <v>1.8033</v>
      </c>
      <c r="H1843" s="346">
        <v>43858</v>
      </c>
      <c r="I1843" s="340">
        <v>43859</v>
      </c>
    </row>
    <row r="1844" spans="1:9" ht="60">
      <c r="A1844" s="339"/>
      <c r="B1844" s="349"/>
      <c r="C1844" s="350"/>
      <c r="D1844" s="109" t="s">
        <v>88</v>
      </c>
      <c r="E1844" s="18"/>
      <c r="F1844" s="110" t="s">
        <v>9</v>
      </c>
      <c r="G1844" s="357"/>
      <c r="H1844" s="346"/>
      <c r="I1844" s="342"/>
    </row>
    <row r="1845" spans="1:9" ht="45">
      <c r="A1845" s="347">
        <v>761</v>
      </c>
      <c r="B1845" s="349" t="s">
        <v>883</v>
      </c>
      <c r="C1845" s="350">
        <v>43825</v>
      </c>
      <c r="D1845" s="109" t="s">
        <v>791</v>
      </c>
      <c r="E1845" s="233" t="s">
        <v>1317</v>
      </c>
      <c r="F1845" s="110" t="s">
        <v>9</v>
      </c>
      <c r="G1845" s="357">
        <v>4.6603</v>
      </c>
      <c r="H1845" s="340">
        <v>43858</v>
      </c>
      <c r="I1845" s="340">
        <v>43859</v>
      </c>
    </row>
    <row r="1846" spans="1:9" ht="60">
      <c r="A1846" s="347"/>
      <c r="B1846" s="349"/>
      <c r="C1846" s="350"/>
      <c r="D1846" s="109" t="s">
        <v>88</v>
      </c>
      <c r="E1846" s="18"/>
      <c r="F1846" s="110" t="s">
        <v>9</v>
      </c>
      <c r="G1846" s="357"/>
      <c r="H1846" s="342"/>
      <c r="I1846" s="342"/>
    </row>
    <row r="1847" spans="1:9" ht="30">
      <c r="A1847" s="347">
        <v>762</v>
      </c>
      <c r="B1847" s="353" t="s">
        <v>884</v>
      </c>
      <c r="C1847" s="346">
        <v>43808</v>
      </c>
      <c r="D1847" s="12" t="s">
        <v>51</v>
      </c>
      <c r="E1847" s="4" t="s">
        <v>571</v>
      </c>
      <c r="F1847" s="6" t="s">
        <v>9</v>
      </c>
      <c r="G1847" s="348">
        <v>3.6616</v>
      </c>
      <c r="H1847" s="346">
        <v>43858</v>
      </c>
      <c r="I1847" s="340">
        <v>43859</v>
      </c>
    </row>
    <row r="1848" spans="1:9" ht="45">
      <c r="A1848" s="347"/>
      <c r="B1848" s="353"/>
      <c r="C1848" s="347"/>
      <c r="D1848" s="12" t="s">
        <v>54</v>
      </c>
      <c r="E1848" s="4"/>
      <c r="F1848" s="6" t="s">
        <v>9</v>
      </c>
      <c r="G1848" s="348"/>
      <c r="H1848" s="346"/>
      <c r="I1848" s="342"/>
    </row>
    <row r="1849" spans="1:9" ht="30">
      <c r="A1849" s="347">
        <v>763</v>
      </c>
      <c r="B1849" s="349" t="s">
        <v>885</v>
      </c>
      <c r="C1849" s="350">
        <v>43425</v>
      </c>
      <c r="D1849" s="111" t="s">
        <v>791</v>
      </c>
      <c r="E1849" s="18" t="s">
        <v>792</v>
      </c>
      <c r="F1849" s="112" t="s">
        <v>9</v>
      </c>
      <c r="G1849" s="357">
        <v>4.1779</v>
      </c>
      <c r="H1849" s="340">
        <v>43859</v>
      </c>
      <c r="I1849" s="340">
        <v>43859</v>
      </c>
    </row>
    <row r="1850" spans="1:9" ht="60">
      <c r="A1850" s="347"/>
      <c r="B1850" s="349"/>
      <c r="C1850" s="350"/>
      <c r="D1850" s="111" t="s">
        <v>88</v>
      </c>
      <c r="E1850" s="18"/>
      <c r="F1850" s="112" t="s">
        <v>9</v>
      </c>
      <c r="G1850" s="357"/>
      <c r="H1850" s="342"/>
      <c r="I1850" s="342"/>
    </row>
    <row r="1851" spans="1:9" ht="45">
      <c r="A1851" s="347">
        <v>764</v>
      </c>
      <c r="B1851" s="349" t="s">
        <v>886</v>
      </c>
      <c r="C1851" s="350">
        <v>43823</v>
      </c>
      <c r="D1851" s="111" t="s">
        <v>791</v>
      </c>
      <c r="E1851" s="233" t="s">
        <v>1317</v>
      </c>
      <c r="F1851" s="112" t="s">
        <v>9</v>
      </c>
      <c r="G1851" s="357">
        <v>4.6187</v>
      </c>
      <c r="H1851" s="340">
        <v>43859</v>
      </c>
      <c r="I1851" s="340">
        <v>43859</v>
      </c>
    </row>
    <row r="1852" spans="1:9" ht="60">
      <c r="A1852" s="347"/>
      <c r="B1852" s="349"/>
      <c r="C1852" s="350"/>
      <c r="D1852" s="111" t="s">
        <v>88</v>
      </c>
      <c r="E1852" s="18"/>
      <c r="F1852" s="112" t="s">
        <v>9</v>
      </c>
      <c r="G1852" s="357"/>
      <c r="H1852" s="342"/>
      <c r="I1852" s="342"/>
    </row>
    <row r="1853" spans="1:9" ht="30">
      <c r="A1853" s="347">
        <v>765</v>
      </c>
      <c r="B1853" s="349" t="s">
        <v>887</v>
      </c>
      <c r="C1853" s="350">
        <v>43784</v>
      </c>
      <c r="D1853" s="111" t="s">
        <v>791</v>
      </c>
      <c r="E1853" s="18" t="s">
        <v>792</v>
      </c>
      <c r="F1853" s="112" t="s">
        <v>9</v>
      </c>
      <c r="G1853" s="357">
        <v>3.708</v>
      </c>
      <c r="H1853" s="340">
        <v>43859</v>
      </c>
      <c r="I1853" s="340">
        <v>43859</v>
      </c>
    </row>
    <row r="1854" spans="1:9" ht="60">
      <c r="A1854" s="347"/>
      <c r="B1854" s="349"/>
      <c r="C1854" s="350"/>
      <c r="D1854" s="111" t="s">
        <v>88</v>
      </c>
      <c r="E1854" s="18"/>
      <c r="F1854" s="112" t="s">
        <v>9</v>
      </c>
      <c r="G1854" s="357"/>
      <c r="H1854" s="342"/>
      <c r="I1854" s="342"/>
    </row>
    <row r="1855" spans="1:9" ht="45">
      <c r="A1855" s="347">
        <v>766</v>
      </c>
      <c r="B1855" s="349" t="s">
        <v>888</v>
      </c>
      <c r="C1855" s="350">
        <v>43811</v>
      </c>
      <c r="D1855" s="111" t="s">
        <v>855</v>
      </c>
      <c r="E1855" s="18" t="s">
        <v>682</v>
      </c>
      <c r="F1855" s="112" t="s">
        <v>9</v>
      </c>
      <c r="G1855" s="357">
        <v>4.3591</v>
      </c>
      <c r="H1855" s="340">
        <v>43859</v>
      </c>
      <c r="I1855" s="340">
        <v>43859</v>
      </c>
    </row>
    <row r="1856" spans="1:9" ht="60">
      <c r="A1856" s="347"/>
      <c r="B1856" s="349"/>
      <c r="C1856" s="350"/>
      <c r="D1856" s="111" t="s">
        <v>88</v>
      </c>
      <c r="E1856" s="18"/>
      <c r="F1856" s="112" t="s">
        <v>9</v>
      </c>
      <c r="G1856" s="357"/>
      <c r="H1856" s="342"/>
      <c r="I1856" s="342"/>
    </row>
    <row r="1857" spans="1:9" ht="45">
      <c r="A1857" s="337">
        <v>767</v>
      </c>
      <c r="B1857" s="349" t="s">
        <v>889</v>
      </c>
      <c r="C1857" s="350">
        <v>43293</v>
      </c>
      <c r="D1857" s="111" t="s">
        <v>513</v>
      </c>
      <c r="E1857" s="18" t="s">
        <v>514</v>
      </c>
      <c r="F1857" s="112" t="s">
        <v>9</v>
      </c>
      <c r="G1857" s="357">
        <v>4.6749</v>
      </c>
      <c r="H1857" s="340">
        <v>43859</v>
      </c>
      <c r="I1857" s="340">
        <v>43859</v>
      </c>
    </row>
    <row r="1858" spans="1:9" ht="60">
      <c r="A1858" s="339"/>
      <c r="B1858" s="349"/>
      <c r="C1858" s="350"/>
      <c r="D1858" s="111" t="s">
        <v>88</v>
      </c>
      <c r="E1858" s="18"/>
      <c r="F1858" s="112" t="s">
        <v>9</v>
      </c>
      <c r="G1858" s="357"/>
      <c r="H1858" s="342"/>
      <c r="I1858" s="342"/>
    </row>
    <row r="1859" spans="1:9" ht="45">
      <c r="A1859" s="347">
        <v>768</v>
      </c>
      <c r="B1859" s="353" t="s">
        <v>890</v>
      </c>
      <c r="C1859" s="346">
        <v>43722</v>
      </c>
      <c r="D1859" s="12" t="s">
        <v>110</v>
      </c>
      <c r="E1859" s="7" t="s">
        <v>111</v>
      </c>
      <c r="F1859" s="6" t="s">
        <v>9</v>
      </c>
      <c r="G1859" s="348">
        <v>5.2933</v>
      </c>
      <c r="H1859" s="368">
        <v>43859</v>
      </c>
      <c r="I1859" s="368">
        <v>43859</v>
      </c>
    </row>
    <row r="1860" spans="1:9" ht="60">
      <c r="A1860" s="347"/>
      <c r="B1860" s="353"/>
      <c r="C1860" s="347"/>
      <c r="D1860" s="12" t="s">
        <v>88</v>
      </c>
      <c r="E1860" s="7"/>
      <c r="F1860" s="6" t="s">
        <v>9</v>
      </c>
      <c r="G1860" s="348"/>
      <c r="H1860" s="368"/>
      <c r="I1860" s="368"/>
    </row>
    <row r="1861" spans="1:9" ht="45">
      <c r="A1861" s="347"/>
      <c r="B1861" s="353"/>
      <c r="C1861" s="347"/>
      <c r="D1861" s="12" t="s">
        <v>89</v>
      </c>
      <c r="E1861" s="7"/>
      <c r="F1861" s="6" t="s">
        <v>9</v>
      </c>
      <c r="G1861" s="348"/>
      <c r="H1861" s="368"/>
      <c r="I1861" s="368"/>
    </row>
    <row r="1862" spans="1:9" ht="30">
      <c r="A1862" s="337">
        <v>769</v>
      </c>
      <c r="B1862" s="349" t="s">
        <v>892</v>
      </c>
      <c r="C1862" s="350">
        <v>43843</v>
      </c>
      <c r="D1862" s="111" t="s">
        <v>693</v>
      </c>
      <c r="E1862" s="18" t="s">
        <v>694</v>
      </c>
      <c r="F1862" s="112" t="s">
        <v>9</v>
      </c>
      <c r="G1862" s="357">
        <v>0.8587</v>
      </c>
      <c r="H1862" s="346">
        <v>43859</v>
      </c>
      <c r="I1862" s="346">
        <v>43859</v>
      </c>
    </row>
    <row r="1863" spans="1:9" ht="60">
      <c r="A1863" s="339"/>
      <c r="B1863" s="349"/>
      <c r="C1863" s="350"/>
      <c r="D1863" s="111" t="s">
        <v>88</v>
      </c>
      <c r="E1863" s="18"/>
      <c r="F1863" s="112" t="s">
        <v>9</v>
      </c>
      <c r="G1863" s="357"/>
      <c r="H1863" s="346"/>
      <c r="I1863" s="346"/>
    </row>
    <row r="1864" spans="1:9" ht="30">
      <c r="A1864" s="337">
        <v>770</v>
      </c>
      <c r="B1864" s="349" t="s">
        <v>893</v>
      </c>
      <c r="C1864" s="350">
        <v>43852</v>
      </c>
      <c r="D1864" s="111" t="s">
        <v>693</v>
      </c>
      <c r="E1864" s="18" t="s">
        <v>694</v>
      </c>
      <c r="F1864" s="112" t="s">
        <v>9</v>
      </c>
      <c r="G1864" s="357">
        <v>1.8203</v>
      </c>
      <c r="H1864" s="346">
        <v>43859</v>
      </c>
      <c r="I1864" s="346">
        <v>43859</v>
      </c>
    </row>
    <row r="1865" spans="1:9" ht="60">
      <c r="A1865" s="339"/>
      <c r="B1865" s="349"/>
      <c r="C1865" s="350"/>
      <c r="D1865" s="111" t="s">
        <v>88</v>
      </c>
      <c r="E1865" s="18"/>
      <c r="F1865" s="112" t="s">
        <v>9</v>
      </c>
      <c r="G1865" s="357"/>
      <c r="H1865" s="346"/>
      <c r="I1865" s="346"/>
    </row>
    <row r="1866" spans="1:9" ht="30">
      <c r="A1866" s="337">
        <v>771</v>
      </c>
      <c r="B1866" s="349" t="s">
        <v>894</v>
      </c>
      <c r="C1866" s="350">
        <v>43851</v>
      </c>
      <c r="D1866" s="111" t="s">
        <v>693</v>
      </c>
      <c r="E1866" s="18" t="s">
        <v>694</v>
      </c>
      <c r="F1866" s="112" t="s">
        <v>9</v>
      </c>
      <c r="G1866" s="357">
        <v>4.8631</v>
      </c>
      <c r="H1866" s="346">
        <v>43859</v>
      </c>
      <c r="I1866" s="346">
        <v>43859</v>
      </c>
    </row>
    <row r="1867" spans="1:9" ht="60">
      <c r="A1867" s="339"/>
      <c r="B1867" s="349"/>
      <c r="C1867" s="350"/>
      <c r="D1867" s="111" t="s">
        <v>88</v>
      </c>
      <c r="E1867" s="18"/>
      <c r="F1867" s="112" t="s">
        <v>9</v>
      </c>
      <c r="G1867" s="357"/>
      <c r="H1867" s="346"/>
      <c r="I1867" s="346"/>
    </row>
    <row r="1868" spans="1:9" ht="30">
      <c r="A1868" s="347">
        <v>772</v>
      </c>
      <c r="B1868" s="349" t="s">
        <v>896</v>
      </c>
      <c r="C1868" s="350">
        <v>43429</v>
      </c>
      <c r="D1868" s="113" t="s">
        <v>791</v>
      </c>
      <c r="E1868" s="18" t="s">
        <v>792</v>
      </c>
      <c r="F1868" s="114" t="s">
        <v>9</v>
      </c>
      <c r="G1868" s="357">
        <v>4.2374</v>
      </c>
      <c r="H1868" s="340">
        <v>43859</v>
      </c>
      <c r="I1868" s="340">
        <v>43865</v>
      </c>
    </row>
    <row r="1869" spans="1:9" ht="60">
      <c r="A1869" s="347"/>
      <c r="B1869" s="349"/>
      <c r="C1869" s="350"/>
      <c r="D1869" s="113" t="s">
        <v>88</v>
      </c>
      <c r="E1869" s="18"/>
      <c r="F1869" s="114" t="s">
        <v>9</v>
      </c>
      <c r="G1869" s="357"/>
      <c r="H1869" s="342"/>
      <c r="I1869" s="342"/>
    </row>
    <row r="1870" spans="1:9" ht="30">
      <c r="A1870" s="347">
        <v>773</v>
      </c>
      <c r="B1870" s="349" t="s">
        <v>897</v>
      </c>
      <c r="C1870" s="350">
        <v>43388</v>
      </c>
      <c r="D1870" s="113" t="s">
        <v>791</v>
      </c>
      <c r="E1870" s="18" t="s">
        <v>792</v>
      </c>
      <c r="F1870" s="114" t="s">
        <v>9</v>
      </c>
      <c r="G1870" s="357">
        <v>4.633</v>
      </c>
      <c r="H1870" s="340">
        <v>43861</v>
      </c>
      <c r="I1870" s="340">
        <v>43865</v>
      </c>
    </row>
    <row r="1871" spans="1:9" ht="60">
      <c r="A1871" s="347"/>
      <c r="B1871" s="349"/>
      <c r="C1871" s="350"/>
      <c r="D1871" s="113" t="s">
        <v>88</v>
      </c>
      <c r="E1871" s="18"/>
      <c r="F1871" s="114" t="s">
        <v>9</v>
      </c>
      <c r="G1871" s="357"/>
      <c r="H1871" s="342"/>
      <c r="I1871" s="342"/>
    </row>
    <row r="1872" spans="1:9" ht="45">
      <c r="A1872" s="347">
        <v>774</v>
      </c>
      <c r="B1872" s="349" t="s">
        <v>898</v>
      </c>
      <c r="C1872" s="350">
        <v>43845</v>
      </c>
      <c r="D1872" s="113" t="s">
        <v>855</v>
      </c>
      <c r="E1872" s="18" t="s">
        <v>682</v>
      </c>
      <c r="F1872" s="114" t="s">
        <v>9</v>
      </c>
      <c r="G1872" s="357">
        <v>4.851</v>
      </c>
      <c r="H1872" s="340">
        <v>43861</v>
      </c>
      <c r="I1872" s="340">
        <v>43859</v>
      </c>
    </row>
    <row r="1873" spans="1:9" ht="60">
      <c r="A1873" s="347"/>
      <c r="B1873" s="349"/>
      <c r="C1873" s="350"/>
      <c r="D1873" s="113" t="s">
        <v>88</v>
      </c>
      <c r="E1873" s="18"/>
      <c r="F1873" s="114" t="s">
        <v>9</v>
      </c>
      <c r="G1873" s="357"/>
      <c r="H1873" s="342"/>
      <c r="I1873" s="342"/>
    </row>
    <row r="1874" spans="1:9" ht="30">
      <c r="A1874" s="337">
        <v>775</v>
      </c>
      <c r="B1874" s="349" t="s">
        <v>899</v>
      </c>
      <c r="C1874" s="350">
        <v>43850</v>
      </c>
      <c r="D1874" s="113" t="s">
        <v>693</v>
      </c>
      <c r="E1874" s="18" t="s">
        <v>694</v>
      </c>
      <c r="F1874" s="114" t="s">
        <v>9</v>
      </c>
      <c r="G1874" s="357">
        <v>0.6963</v>
      </c>
      <c r="H1874" s="346">
        <v>43861</v>
      </c>
      <c r="I1874" s="346">
        <v>43865</v>
      </c>
    </row>
    <row r="1875" spans="1:9" ht="60">
      <c r="A1875" s="339"/>
      <c r="B1875" s="349"/>
      <c r="C1875" s="350"/>
      <c r="D1875" s="113" t="s">
        <v>88</v>
      </c>
      <c r="E1875" s="18"/>
      <c r="F1875" s="114" t="s">
        <v>9</v>
      </c>
      <c r="G1875" s="357"/>
      <c r="H1875" s="346"/>
      <c r="I1875" s="346"/>
    </row>
    <row r="1876" spans="1:9" ht="30">
      <c r="A1876" s="337">
        <v>776</v>
      </c>
      <c r="B1876" s="349" t="s">
        <v>900</v>
      </c>
      <c r="C1876" s="350">
        <v>43856</v>
      </c>
      <c r="D1876" s="113" t="s">
        <v>693</v>
      </c>
      <c r="E1876" s="18" t="s">
        <v>694</v>
      </c>
      <c r="F1876" s="114" t="s">
        <v>9</v>
      </c>
      <c r="G1876" s="357">
        <v>1.8266</v>
      </c>
      <c r="H1876" s="346">
        <v>43861</v>
      </c>
      <c r="I1876" s="346">
        <v>43865</v>
      </c>
    </row>
    <row r="1877" spans="1:9" ht="60">
      <c r="A1877" s="339"/>
      <c r="B1877" s="349"/>
      <c r="C1877" s="350"/>
      <c r="D1877" s="113" t="s">
        <v>88</v>
      </c>
      <c r="E1877" s="18"/>
      <c r="F1877" s="114" t="s">
        <v>9</v>
      </c>
      <c r="G1877" s="357"/>
      <c r="H1877" s="346"/>
      <c r="I1877" s="346"/>
    </row>
    <row r="1878" spans="1:9" ht="30">
      <c r="A1878" s="337">
        <v>777</v>
      </c>
      <c r="B1878" s="349" t="s">
        <v>901</v>
      </c>
      <c r="C1878" s="350">
        <v>43842</v>
      </c>
      <c r="D1878" s="113" t="s">
        <v>693</v>
      </c>
      <c r="E1878" s="18" t="s">
        <v>694</v>
      </c>
      <c r="F1878" s="114" t="s">
        <v>9</v>
      </c>
      <c r="G1878" s="357">
        <v>1.8227</v>
      </c>
      <c r="H1878" s="346">
        <v>43861</v>
      </c>
      <c r="I1878" s="346">
        <v>43865</v>
      </c>
    </row>
    <row r="1879" spans="1:9" ht="60">
      <c r="A1879" s="339"/>
      <c r="B1879" s="349"/>
      <c r="C1879" s="350"/>
      <c r="D1879" s="113" t="s">
        <v>88</v>
      </c>
      <c r="E1879" s="18"/>
      <c r="F1879" s="114" t="s">
        <v>9</v>
      </c>
      <c r="G1879" s="357"/>
      <c r="H1879" s="346"/>
      <c r="I1879" s="346"/>
    </row>
    <row r="1880" spans="1:9" ht="30">
      <c r="A1880" s="337">
        <v>778</v>
      </c>
      <c r="B1880" s="349" t="s">
        <v>903</v>
      </c>
      <c r="C1880" s="350">
        <v>43853</v>
      </c>
      <c r="D1880" s="113" t="s">
        <v>693</v>
      </c>
      <c r="E1880" s="18" t="s">
        <v>694</v>
      </c>
      <c r="F1880" s="114" t="s">
        <v>9</v>
      </c>
      <c r="G1880" s="357">
        <v>1.8201</v>
      </c>
      <c r="H1880" s="346">
        <v>43861</v>
      </c>
      <c r="I1880" s="346">
        <v>43865</v>
      </c>
    </row>
    <row r="1881" spans="1:9" ht="60">
      <c r="A1881" s="339"/>
      <c r="B1881" s="349"/>
      <c r="C1881" s="350"/>
      <c r="D1881" s="113" t="s">
        <v>88</v>
      </c>
      <c r="E1881" s="18"/>
      <c r="F1881" s="114" t="s">
        <v>9</v>
      </c>
      <c r="G1881" s="357"/>
      <c r="H1881" s="346"/>
      <c r="I1881" s="346"/>
    </row>
    <row r="1882" spans="1:9" ht="30">
      <c r="A1882" s="337">
        <v>779</v>
      </c>
      <c r="B1882" s="349" t="s">
        <v>904</v>
      </c>
      <c r="C1882" s="350">
        <v>43855</v>
      </c>
      <c r="D1882" s="115" t="s">
        <v>693</v>
      </c>
      <c r="E1882" s="18" t="s">
        <v>694</v>
      </c>
      <c r="F1882" s="116" t="s">
        <v>9</v>
      </c>
      <c r="G1882" s="357">
        <v>1.7279</v>
      </c>
      <c r="H1882" s="346">
        <v>43865</v>
      </c>
      <c r="I1882" s="346">
        <v>43872</v>
      </c>
    </row>
    <row r="1883" spans="1:9" ht="60">
      <c r="A1883" s="339"/>
      <c r="B1883" s="349"/>
      <c r="C1883" s="350"/>
      <c r="D1883" s="115" t="s">
        <v>88</v>
      </c>
      <c r="E1883" s="18"/>
      <c r="F1883" s="116" t="s">
        <v>9</v>
      </c>
      <c r="G1883" s="357"/>
      <c r="H1883" s="346"/>
      <c r="I1883" s="346"/>
    </row>
    <row r="1884" spans="1:9" ht="30">
      <c r="A1884" s="337">
        <v>780</v>
      </c>
      <c r="B1884" s="349" t="s">
        <v>902</v>
      </c>
      <c r="C1884" s="350">
        <v>43858</v>
      </c>
      <c r="D1884" s="115" t="s">
        <v>693</v>
      </c>
      <c r="E1884" s="18" t="s">
        <v>694</v>
      </c>
      <c r="F1884" s="116" t="s">
        <v>9</v>
      </c>
      <c r="G1884" s="357">
        <v>0.4033</v>
      </c>
      <c r="H1884" s="346">
        <v>43865</v>
      </c>
      <c r="I1884" s="346">
        <v>43872</v>
      </c>
    </row>
    <row r="1885" spans="1:9" ht="60">
      <c r="A1885" s="339"/>
      <c r="B1885" s="349"/>
      <c r="C1885" s="350"/>
      <c r="D1885" s="115" t="s">
        <v>88</v>
      </c>
      <c r="E1885" s="18"/>
      <c r="F1885" s="116" t="s">
        <v>9</v>
      </c>
      <c r="G1885" s="357"/>
      <c r="H1885" s="346"/>
      <c r="I1885" s="346"/>
    </row>
    <row r="1886" spans="1:9" ht="30">
      <c r="A1886" s="337">
        <v>781</v>
      </c>
      <c r="B1886" s="349" t="s">
        <v>728</v>
      </c>
      <c r="C1886" s="350">
        <v>43856</v>
      </c>
      <c r="D1886" s="115" t="s">
        <v>693</v>
      </c>
      <c r="E1886" s="18" t="s">
        <v>694</v>
      </c>
      <c r="F1886" s="116" t="s">
        <v>9</v>
      </c>
      <c r="G1886" s="357">
        <v>1.7208</v>
      </c>
      <c r="H1886" s="346">
        <v>43865</v>
      </c>
      <c r="I1886" s="346">
        <v>43872</v>
      </c>
    </row>
    <row r="1887" spans="1:9" ht="60">
      <c r="A1887" s="339"/>
      <c r="B1887" s="349"/>
      <c r="C1887" s="350"/>
      <c r="D1887" s="115" t="s">
        <v>88</v>
      </c>
      <c r="E1887" s="18"/>
      <c r="F1887" s="116" t="s">
        <v>9</v>
      </c>
      <c r="G1887" s="357"/>
      <c r="H1887" s="346"/>
      <c r="I1887" s="346"/>
    </row>
    <row r="1888" spans="1:9" ht="45">
      <c r="A1888" s="337">
        <v>782</v>
      </c>
      <c r="B1888" s="349" t="s">
        <v>905</v>
      </c>
      <c r="C1888" s="350">
        <v>43820</v>
      </c>
      <c r="D1888" s="115" t="s">
        <v>601</v>
      </c>
      <c r="E1888" s="18" t="s">
        <v>602</v>
      </c>
      <c r="F1888" s="116" t="s">
        <v>9</v>
      </c>
      <c r="G1888" s="357">
        <v>3.4</v>
      </c>
      <c r="H1888" s="346">
        <v>43865</v>
      </c>
      <c r="I1888" s="340">
        <v>43872</v>
      </c>
    </row>
    <row r="1889" spans="1:9" ht="60">
      <c r="A1889" s="339"/>
      <c r="B1889" s="349"/>
      <c r="C1889" s="350"/>
      <c r="D1889" s="115" t="s">
        <v>88</v>
      </c>
      <c r="E1889" s="18"/>
      <c r="F1889" s="116" t="s">
        <v>9</v>
      </c>
      <c r="G1889" s="357"/>
      <c r="H1889" s="346"/>
      <c r="I1889" s="342"/>
    </row>
    <row r="1890" spans="1:9" ht="45">
      <c r="A1890" s="337">
        <v>783</v>
      </c>
      <c r="B1890" s="349" t="s">
        <v>906</v>
      </c>
      <c r="C1890" s="350">
        <v>43820</v>
      </c>
      <c r="D1890" s="115" t="s">
        <v>506</v>
      </c>
      <c r="E1890" s="18" t="s">
        <v>483</v>
      </c>
      <c r="F1890" s="116" t="s">
        <v>9</v>
      </c>
      <c r="G1890" s="357">
        <v>3.8</v>
      </c>
      <c r="H1890" s="346">
        <v>43865</v>
      </c>
      <c r="I1890" s="340">
        <v>43872</v>
      </c>
    </row>
    <row r="1891" spans="1:9" ht="60">
      <c r="A1891" s="339"/>
      <c r="B1891" s="349"/>
      <c r="C1891" s="350"/>
      <c r="D1891" s="115" t="s">
        <v>88</v>
      </c>
      <c r="E1891" s="18"/>
      <c r="F1891" s="116" t="s">
        <v>9</v>
      </c>
      <c r="G1891" s="357"/>
      <c r="H1891" s="346"/>
      <c r="I1891" s="342"/>
    </row>
    <row r="1892" spans="1:9" ht="45">
      <c r="A1892" s="337">
        <v>784</v>
      </c>
      <c r="B1892" s="349" t="s">
        <v>983</v>
      </c>
      <c r="C1892" s="350">
        <v>43857</v>
      </c>
      <c r="D1892" s="115" t="s">
        <v>506</v>
      </c>
      <c r="E1892" s="18" t="s">
        <v>483</v>
      </c>
      <c r="F1892" s="116" t="s">
        <v>9</v>
      </c>
      <c r="G1892" s="357">
        <v>4.78</v>
      </c>
      <c r="H1892" s="346">
        <v>43865</v>
      </c>
      <c r="I1892" s="340">
        <v>43872</v>
      </c>
    </row>
    <row r="1893" spans="1:9" ht="60">
      <c r="A1893" s="339"/>
      <c r="B1893" s="349"/>
      <c r="C1893" s="350"/>
      <c r="D1893" s="115" t="s">
        <v>88</v>
      </c>
      <c r="E1893" s="18"/>
      <c r="F1893" s="116" t="s">
        <v>9</v>
      </c>
      <c r="G1893" s="357"/>
      <c r="H1893" s="346"/>
      <c r="I1893" s="342"/>
    </row>
    <row r="1894" spans="1:9" ht="45">
      <c r="A1894" s="337">
        <v>785</v>
      </c>
      <c r="B1894" s="349" t="s">
        <v>907</v>
      </c>
      <c r="C1894" s="350">
        <v>43855</v>
      </c>
      <c r="D1894" s="115" t="s">
        <v>506</v>
      </c>
      <c r="E1894" s="18" t="s">
        <v>483</v>
      </c>
      <c r="F1894" s="116" t="s">
        <v>9</v>
      </c>
      <c r="G1894" s="357">
        <v>3.9</v>
      </c>
      <c r="H1894" s="346">
        <v>43865</v>
      </c>
      <c r="I1894" s="340">
        <v>43872</v>
      </c>
    </row>
    <row r="1895" spans="1:9" ht="60">
      <c r="A1895" s="339"/>
      <c r="B1895" s="349"/>
      <c r="C1895" s="350"/>
      <c r="D1895" s="115" t="s">
        <v>88</v>
      </c>
      <c r="E1895" s="18"/>
      <c r="F1895" s="116" t="s">
        <v>9</v>
      </c>
      <c r="G1895" s="357"/>
      <c r="H1895" s="346"/>
      <c r="I1895" s="342"/>
    </row>
    <row r="1896" spans="1:9" ht="45">
      <c r="A1896" s="337">
        <v>786</v>
      </c>
      <c r="B1896" s="349" t="s">
        <v>908</v>
      </c>
      <c r="C1896" s="350">
        <v>43856</v>
      </c>
      <c r="D1896" s="115" t="s">
        <v>506</v>
      </c>
      <c r="E1896" s="18" t="s">
        <v>483</v>
      </c>
      <c r="F1896" s="116" t="s">
        <v>9</v>
      </c>
      <c r="G1896" s="357">
        <v>3.7</v>
      </c>
      <c r="H1896" s="346">
        <v>43865</v>
      </c>
      <c r="I1896" s="340">
        <v>43872</v>
      </c>
    </row>
    <row r="1897" spans="1:9" ht="60">
      <c r="A1897" s="339"/>
      <c r="B1897" s="349"/>
      <c r="C1897" s="350"/>
      <c r="D1897" s="115" t="s">
        <v>88</v>
      </c>
      <c r="E1897" s="18"/>
      <c r="F1897" s="116" t="s">
        <v>9</v>
      </c>
      <c r="G1897" s="357"/>
      <c r="H1897" s="346"/>
      <c r="I1897" s="342"/>
    </row>
    <row r="1898" spans="1:9" ht="45">
      <c r="A1898" s="337">
        <v>787</v>
      </c>
      <c r="B1898" s="349" t="s">
        <v>909</v>
      </c>
      <c r="C1898" s="350">
        <v>43859</v>
      </c>
      <c r="D1898" s="117" t="s">
        <v>506</v>
      </c>
      <c r="E1898" s="18" t="s">
        <v>483</v>
      </c>
      <c r="F1898" s="118" t="s">
        <v>9</v>
      </c>
      <c r="G1898" s="357">
        <v>3.55</v>
      </c>
      <c r="H1898" s="346">
        <v>43865</v>
      </c>
      <c r="I1898" s="340">
        <v>43872</v>
      </c>
    </row>
    <row r="1899" spans="1:9" ht="60">
      <c r="A1899" s="339"/>
      <c r="B1899" s="349"/>
      <c r="C1899" s="350"/>
      <c r="D1899" s="117" t="s">
        <v>88</v>
      </c>
      <c r="E1899" s="18"/>
      <c r="F1899" s="118" t="s">
        <v>9</v>
      </c>
      <c r="G1899" s="357"/>
      <c r="H1899" s="346"/>
      <c r="I1899" s="342"/>
    </row>
    <row r="1900" spans="1:9" ht="45">
      <c r="A1900" s="347">
        <v>788</v>
      </c>
      <c r="B1900" s="349" t="s">
        <v>910</v>
      </c>
      <c r="C1900" s="350">
        <v>43839</v>
      </c>
      <c r="D1900" s="117" t="s">
        <v>855</v>
      </c>
      <c r="E1900" s="18" t="s">
        <v>682</v>
      </c>
      <c r="F1900" s="118" t="s">
        <v>9</v>
      </c>
      <c r="G1900" s="357">
        <v>4.9365</v>
      </c>
      <c r="H1900" s="340">
        <v>43866</v>
      </c>
      <c r="I1900" s="340">
        <v>43872</v>
      </c>
    </row>
    <row r="1901" spans="1:9" ht="60">
      <c r="A1901" s="347"/>
      <c r="B1901" s="349"/>
      <c r="C1901" s="350"/>
      <c r="D1901" s="117" t="s">
        <v>88</v>
      </c>
      <c r="E1901" s="18"/>
      <c r="F1901" s="118" t="s">
        <v>9</v>
      </c>
      <c r="G1901" s="357"/>
      <c r="H1901" s="342"/>
      <c r="I1901" s="342"/>
    </row>
    <row r="1902" spans="1:9" ht="45">
      <c r="A1902" s="347">
        <v>789</v>
      </c>
      <c r="B1902" s="349" t="s">
        <v>911</v>
      </c>
      <c r="C1902" s="350">
        <v>43858</v>
      </c>
      <c r="D1902" s="117" t="s">
        <v>855</v>
      </c>
      <c r="E1902" s="18" t="s">
        <v>682</v>
      </c>
      <c r="F1902" s="118" t="s">
        <v>9</v>
      </c>
      <c r="G1902" s="357">
        <v>4.8493</v>
      </c>
      <c r="H1902" s="340">
        <v>43866</v>
      </c>
      <c r="I1902" s="340">
        <v>43872</v>
      </c>
    </row>
    <row r="1903" spans="1:9" ht="60">
      <c r="A1903" s="347"/>
      <c r="B1903" s="349"/>
      <c r="C1903" s="350"/>
      <c r="D1903" s="117" t="s">
        <v>88</v>
      </c>
      <c r="E1903" s="18"/>
      <c r="F1903" s="118" t="s">
        <v>9</v>
      </c>
      <c r="G1903" s="357"/>
      <c r="H1903" s="342"/>
      <c r="I1903" s="342"/>
    </row>
    <row r="1904" spans="1:9" ht="45">
      <c r="A1904" s="337">
        <v>790</v>
      </c>
      <c r="B1904" s="354" t="s">
        <v>912</v>
      </c>
      <c r="C1904" s="340">
        <v>43824</v>
      </c>
      <c r="D1904" s="117" t="s">
        <v>461</v>
      </c>
      <c r="E1904" s="4" t="s">
        <v>463</v>
      </c>
      <c r="F1904" s="25" t="s">
        <v>9</v>
      </c>
      <c r="G1904" s="343">
        <v>4.769</v>
      </c>
      <c r="H1904" s="340">
        <v>43866</v>
      </c>
      <c r="I1904" s="340">
        <v>43872</v>
      </c>
    </row>
    <row r="1905" spans="1:9" ht="45">
      <c r="A1905" s="339"/>
      <c r="B1905" s="356"/>
      <c r="C1905" s="342"/>
      <c r="D1905" s="117" t="s">
        <v>462</v>
      </c>
      <c r="E1905" s="4"/>
      <c r="F1905" s="25" t="s">
        <v>9</v>
      </c>
      <c r="G1905" s="345"/>
      <c r="H1905" s="342"/>
      <c r="I1905" s="342"/>
    </row>
    <row r="1906" spans="1:9" ht="45">
      <c r="A1906" s="337">
        <v>791</v>
      </c>
      <c r="B1906" s="354" t="s">
        <v>982</v>
      </c>
      <c r="C1906" s="340">
        <v>43605</v>
      </c>
      <c r="D1906" s="117" t="s">
        <v>461</v>
      </c>
      <c r="E1906" s="4" t="s">
        <v>463</v>
      </c>
      <c r="F1906" s="25" t="s">
        <v>9</v>
      </c>
      <c r="G1906" s="343">
        <v>4.6976</v>
      </c>
      <c r="H1906" s="340">
        <v>43866</v>
      </c>
      <c r="I1906" s="340">
        <v>43872</v>
      </c>
    </row>
    <row r="1907" spans="1:9" ht="45">
      <c r="A1907" s="339"/>
      <c r="B1907" s="356"/>
      <c r="C1907" s="342"/>
      <c r="D1907" s="117" t="s">
        <v>462</v>
      </c>
      <c r="E1907" s="4"/>
      <c r="F1907" s="25" t="s">
        <v>9</v>
      </c>
      <c r="G1907" s="345"/>
      <c r="H1907" s="342"/>
      <c r="I1907" s="342"/>
    </row>
    <row r="1908" spans="1:9" ht="30">
      <c r="A1908" s="337">
        <v>792</v>
      </c>
      <c r="B1908" s="349" t="s">
        <v>913</v>
      </c>
      <c r="C1908" s="350">
        <v>43859</v>
      </c>
      <c r="D1908" s="117" t="s">
        <v>693</v>
      </c>
      <c r="E1908" s="18" t="s">
        <v>694</v>
      </c>
      <c r="F1908" s="118" t="s">
        <v>9</v>
      </c>
      <c r="G1908" s="357">
        <v>1.7054</v>
      </c>
      <c r="H1908" s="346">
        <v>43866</v>
      </c>
      <c r="I1908" s="346">
        <v>43872</v>
      </c>
    </row>
    <row r="1909" spans="1:9" ht="60">
      <c r="A1909" s="339"/>
      <c r="B1909" s="349"/>
      <c r="C1909" s="350"/>
      <c r="D1909" s="117" t="s">
        <v>88</v>
      </c>
      <c r="E1909" s="18"/>
      <c r="F1909" s="118" t="s">
        <v>9</v>
      </c>
      <c r="G1909" s="357"/>
      <c r="H1909" s="346"/>
      <c r="I1909" s="346"/>
    </row>
    <row r="1910" spans="1:9" ht="30">
      <c r="A1910" s="337">
        <v>793</v>
      </c>
      <c r="B1910" s="349" t="s">
        <v>914</v>
      </c>
      <c r="C1910" s="350">
        <v>43852</v>
      </c>
      <c r="D1910" s="119" t="s">
        <v>693</v>
      </c>
      <c r="E1910" s="18" t="s">
        <v>694</v>
      </c>
      <c r="F1910" s="120" t="s">
        <v>9</v>
      </c>
      <c r="G1910" s="357">
        <v>1.804</v>
      </c>
      <c r="H1910" s="346">
        <v>43872</v>
      </c>
      <c r="I1910" s="346">
        <v>43875</v>
      </c>
    </row>
    <row r="1911" spans="1:9" ht="60">
      <c r="A1911" s="339"/>
      <c r="B1911" s="349"/>
      <c r="C1911" s="350"/>
      <c r="D1911" s="119" t="s">
        <v>88</v>
      </c>
      <c r="E1911" s="18"/>
      <c r="F1911" s="120" t="s">
        <v>9</v>
      </c>
      <c r="G1911" s="357"/>
      <c r="H1911" s="346"/>
      <c r="I1911" s="346"/>
    </row>
    <row r="1912" spans="1:9" ht="30">
      <c r="A1912" s="337">
        <v>794</v>
      </c>
      <c r="B1912" s="349" t="s">
        <v>915</v>
      </c>
      <c r="C1912" s="350">
        <v>43871</v>
      </c>
      <c r="D1912" s="119" t="s">
        <v>693</v>
      </c>
      <c r="E1912" s="18" t="s">
        <v>694</v>
      </c>
      <c r="F1912" s="120" t="s">
        <v>9</v>
      </c>
      <c r="G1912" s="357">
        <v>1.1246</v>
      </c>
      <c r="H1912" s="346">
        <v>43873</v>
      </c>
      <c r="I1912" s="346">
        <v>43875</v>
      </c>
    </row>
    <row r="1913" spans="1:9" ht="60">
      <c r="A1913" s="339"/>
      <c r="B1913" s="349"/>
      <c r="C1913" s="350"/>
      <c r="D1913" s="119" t="s">
        <v>88</v>
      </c>
      <c r="E1913" s="18"/>
      <c r="F1913" s="120" t="s">
        <v>9</v>
      </c>
      <c r="G1913" s="357"/>
      <c r="H1913" s="346"/>
      <c r="I1913" s="346"/>
    </row>
    <row r="1914" spans="1:9" ht="30">
      <c r="A1914" s="337">
        <v>795</v>
      </c>
      <c r="B1914" s="349" t="s">
        <v>916</v>
      </c>
      <c r="C1914" s="350">
        <v>43861</v>
      </c>
      <c r="D1914" s="119" t="s">
        <v>693</v>
      </c>
      <c r="E1914" s="18" t="s">
        <v>694</v>
      </c>
      <c r="F1914" s="120" t="s">
        <v>9</v>
      </c>
      <c r="G1914" s="357">
        <v>1.8244</v>
      </c>
      <c r="H1914" s="346">
        <v>43874</v>
      </c>
      <c r="I1914" s="346">
        <v>43875</v>
      </c>
    </row>
    <row r="1915" spans="1:9" ht="60">
      <c r="A1915" s="339"/>
      <c r="B1915" s="349"/>
      <c r="C1915" s="350"/>
      <c r="D1915" s="119" t="s">
        <v>88</v>
      </c>
      <c r="E1915" s="18"/>
      <c r="F1915" s="120" t="s">
        <v>9</v>
      </c>
      <c r="G1915" s="357"/>
      <c r="H1915" s="346"/>
      <c r="I1915" s="346"/>
    </row>
    <row r="1916" spans="1:9" ht="30">
      <c r="A1916" s="337">
        <v>796</v>
      </c>
      <c r="B1916" s="349" t="s">
        <v>932</v>
      </c>
      <c r="C1916" s="350">
        <v>43864</v>
      </c>
      <c r="D1916" s="119" t="s">
        <v>693</v>
      </c>
      <c r="E1916" s="18" t="s">
        <v>694</v>
      </c>
      <c r="F1916" s="120" t="s">
        <v>9</v>
      </c>
      <c r="G1916" s="357">
        <v>0.8692</v>
      </c>
      <c r="H1916" s="346">
        <v>43868</v>
      </c>
      <c r="I1916" s="346">
        <v>43875</v>
      </c>
    </row>
    <row r="1917" spans="1:9" ht="60">
      <c r="A1917" s="339"/>
      <c r="B1917" s="349"/>
      <c r="C1917" s="350"/>
      <c r="D1917" s="119" t="s">
        <v>88</v>
      </c>
      <c r="E1917" s="18"/>
      <c r="F1917" s="120" t="s">
        <v>9</v>
      </c>
      <c r="G1917" s="357"/>
      <c r="H1917" s="346"/>
      <c r="I1917" s="346"/>
    </row>
    <row r="1918" spans="1:9" ht="45">
      <c r="A1918" s="337">
        <v>797</v>
      </c>
      <c r="B1918" s="349" t="s">
        <v>917</v>
      </c>
      <c r="C1918" s="350">
        <v>43856</v>
      </c>
      <c r="D1918" s="119" t="s">
        <v>506</v>
      </c>
      <c r="E1918" s="18" t="s">
        <v>483</v>
      </c>
      <c r="F1918" s="120" t="s">
        <v>9</v>
      </c>
      <c r="G1918" s="357">
        <v>3.75</v>
      </c>
      <c r="H1918" s="346">
        <v>43872</v>
      </c>
      <c r="I1918" s="340">
        <v>43875</v>
      </c>
    </row>
    <row r="1919" spans="1:9" ht="60">
      <c r="A1919" s="339"/>
      <c r="B1919" s="349"/>
      <c r="C1919" s="350"/>
      <c r="D1919" s="119" t="s">
        <v>88</v>
      </c>
      <c r="E1919" s="18"/>
      <c r="F1919" s="120" t="s">
        <v>9</v>
      </c>
      <c r="G1919" s="357"/>
      <c r="H1919" s="346"/>
      <c r="I1919" s="342"/>
    </row>
    <row r="1920" spans="1:9" ht="45">
      <c r="A1920" s="337">
        <v>798</v>
      </c>
      <c r="B1920" s="349" t="s">
        <v>918</v>
      </c>
      <c r="C1920" s="350">
        <v>43856</v>
      </c>
      <c r="D1920" s="119" t="s">
        <v>506</v>
      </c>
      <c r="E1920" s="18" t="s">
        <v>483</v>
      </c>
      <c r="F1920" s="120" t="s">
        <v>9</v>
      </c>
      <c r="G1920" s="357">
        <v>3.76</v>
      </c>
      <c r="H1920" s="346">
        <v>43872</v>
      </c>
      <c r="I1920" s="340">
        <v>43875</v>
      </c>
    </row>
    <row r="1921" spans="1:9" ht="60">
      <c r="A1921" s="339"/>
      <c r="B1921" s="349"/>
      <c r="C1921" s="350"/>
      <c r="D1921" s="119" t="s">
        <v>88</v>
      </c>
      <c r="E1921" s="18"/>
      <c r="F1921" s="120" t="s">
        <v>9</v>
      </c>
      <c r="G1921" s="357"/>
      <c r="H1921" s="346"/>
      <c r="I1921" s="342"/>
    </row>
    <row r="1922" spans="1:9" ht="45">
      <c r="A1922" s="337">
        <v>799</v>
      </c>
      <c r="B1922" s="349" t="s">
        <v>919</v>
      </c>
      <c r="C1922" s="350">
        <v>43840</v>
      </c>
      <c r="D1922" s="119" t="s">
        <v>506</v>
      </c>
      <c r="E1922" s="18" t="s">
        <v>483</v>
      </c>
      <c r="F1922" s="120" t="s">
        <v>9</v>
      </c>
      <c r="G1922" s="357">
        <v>4.04</v>
      </c>
      <c r="H1922" s="346">
        <v>43872</v>
      </c>
      <c r="I1922" s="340">
        <v>43875</v>
      </c>
    </row>
    <row r="1923" spans="1:9" ht="60">
      <c r="A1923" s="339"/>
      <c r="B1923" s="349"/>
      <c r="C1923" s="350"/>
      <c r="D1923" s="119" t="s">
        <v>88</v>
      </c>
      <c r="E1923" s="18"/>
      <c r="F1923" s="120" t="s">
        <v>9</v>
      </c>
      <c r="G1923" s="357"/>
      <c r="H1923" s="346"/>
      <c r="I1923" s="342"/>
    </row>
    <row r="1924" spans="1:9" ht="45">
      <c r="A1924" s="337">
        <v>800</v>
      </c>
      <c r="B1924" s="349" t="s">
        <v>920</v>
      </c>
      <c r="C1924" s="350">
        <v>43789</v>
      </c>
      <c r="D1924" s="119" t="s">
        <v>506</v>
      </c>
      <c r="E1924" s="18" t="s">
        <v>483</v>
      </c>
      <c r="F1924" s="120" t="s">
        <v>9</v>
      </c>
      <c r="G1924" s="357">
        <v>4.5</v>
      </c>
      <c r="H1924" s="346">
        <v>43872</v>
      </c>
      <c r="I1924" s="340">
        <v>43875</v>
      </c>
    </row>
    <row r="1925" spans="1:9" ht="60">
      <c r="A1925" s="339"/>
      <c r="B1925" s="349"/>
      <c r="C1925" s="350"/>
      <c r="D1925" s="119" t="s">
        <v>88</v>
      </c>
      <c r="E1925" s="18"/>
      <c r="F1925" s="120" t="s">
        <v>9</v>
      </c>
      <c r="G1925" s="357"/>
      <c r="H1925" s="346"/>
      <c r="I1925" s="342"/>
    </row>
    <row r="1926" spans="1:9" ht="45">
      <c r="A1926" s="337">
        <v>801</v>
      </c>
      <c r="B1926" s="349" t="s">
        <v>921</v>
      </c>
      <c r="C1926" s="350">
        <v>43513</v>
      </c>
      <c r="D1926" s="119" t="s">
        <v>601</v>
      </c>
      <c r="E1926" s="18" t="s">
        <v>602</v>
      </c>
      <c r="F1926" s="120" t="s">
        <v>9</v>
      </c>
      <c r="G1926" s="357">
        <v>3.51</v>
      </c>
      <c r="H1926" s="346">
        <v>43872</v>
      </c>
      <c r="I1926" s="340">
        <v>43875</v>
      </c>
    </row>
    <row r="1927" spans="1:9" ht="60">
      <c r="A1927" s="339"/>
      <c r="B1927" s="349"/>
      <c r="C1927" s="350"/>
      <c r="D1927" s="119" t="s">
        <v>88</v>
      </c>
      <c r="E1927" s="18"/>
      <c r="F1927" s="120" t="s">
        <v>9</v>
      </c>
      <c r="G1927" s="357"/>
      <c r="H1927" s="346"/>
      <c r="I1927" s="342"/>
    </row>
    <row r="1928" spans="1:9" ht="45">
      <c r="A1928" s="347">
        <v>802</v>
      </c>
      <c r="B1928" s="353" t="s">
        <v>922</v>
      </c>
      <c r="C1928" s="346">
        <v>43821</v>
      </c>
      <c r="D1928" s="12" t="s">
        <v>110</v>
      </c>
      <c r="E1928" s="7" t="s">
        <v>111</v>
      </c>
      <c r="F1928" s="6" t="s">
        <v>9</v>
      </c>
      <c r="G1928" s="348">
        <v>5.175</v>
      </c>
      <c r="H1928" s="368">
        <v>43872</v>
      </c>
      <c r="I1928" s="368">
        <v>43875</v>
      </c>
    </row>
    <row r="1929" spans="1:9" ht="60">
      <c r="A1929" s="347"/>
      <c r="B1929" s="353"/>
      <c r="C1929" s="347"/>
      <c r="D1929" s="12" t="s">
        <v>88</v>
      </c>
      <c r="E1929" s="7"/>
      <c r="F1929" s="6" t="s">
        <v>9</v>
      </c>
      <c r="G1929" s="348"/>
      <c r="H1929" s="368"/>
      <c r="I1929" s="368"/>
    </row>
    <row r="1930" spans="1:9" ht="45">
      <c r="A1930" s="347"/>
      <c r="B1930" s="353"/>
      <c r="C1930" s="347"/>
      <c r="D1930" s="12" t="s">
        <v>89</v>
      </c>
      <c r="E1930" s="7"/>
      <c r="F1930" s="6" t="s">
        <v>9</v>
      </c>
      <c r="G1930" s="348"/>
      <c r="H1930" s="368"/>
      <c r="I1930" s="368"/>
    </row>
    <row r="1931" spans="1:9" ht="30">
      <c r="A1931" s="347">
        <v>803</v>
      </c>
      <c r="B1931" s="349" t="s">
        <v>923</v>
      </c>
      <c r="C1931" s="350">
        <v>43862</v>
      </c>
      <c r="D1931" s="119" t="s">
        <v>791</v>
      </c>
      <c r="E1931" s="18" t="s">
        <v>792</v>
      </c>
      <c r="F1931" s="120" t="s">
        <v>9</v>
      </c>
      <c r="G1931" s="357">
        <v>4.7678</v>
      </c>
      <c r="H1931" s="340">
        <v>43872</v>
      </c>
      <c r="I1931" s="340">
        <v>43875</v>
      </c>
    </row>
    <row r="1932" spans="1:9" ht="60">
      <c r="A1932" s="347"/>
      <c r="B1932" s="349"/>
      <c r="C1932" s="350"/>
      <c r="D1932" s="119" t="s">
        <v>88</v>
      </c>
      <c r="E1932" s="18"/>
      <c r="F1932" s="120" t="s">
        <v>9</v>
      </c>
      <c r="G1932" s="357"/>
      <c r="H1932" s="342"/>
      <c r="I1932" s="342"/>
    </row>
    <row r="1933" spans="1:9" ht="45">
      <c r="A1933" s="347">
        <v>804</v>
      </c>
      <c r="B1933" s="349" t="s">
        <v>924</v>
      </c>
      <c r="C1933" s="350">
        <v>43847</v>
      </c>
      <c r="D1933" s="119" t="s">
        <v>791</v>
      </c>
      <c r="E1933" s="233" t="s">
        <v>1317</v>
      </c>
      <c r="F1933" s="120" t="s">
        <v>9</v>
      </c>
      <c r="G1933" s="357">
        <v>4.3175</v>
      </c>
      <c r="H1933" s="340">
        <v>43872</v>
      </c>
      <c r="I1933" s="340">
        <v>43875</v>
      </c>
    </row>
    <row r="1934" spans="1:9" ht="60">
      <c r="A1934" s="347"/>
      <c r="B1934" s="349"/>
      <c r="C1934" s="350"/>
      <c r="D1934" s="119" t="s">
        <v>88</v>
      </c>
      <c r="E1934" s="18"/>
      <c r="F1934" s="120" t="s">
        <v>9</v>
      </c>
      <c r="G1934" s="357"/>
      <c r="H1934" s="342"/>
      <c r="I1934" s="342"/>
    </row>
    <row r="1935" spans="1:9" ht="45">
      <c r="A1935" s="347">
        <v>805</v>
      </c>
      <c r="B1935" s="349" t="s">
        <v>925</v>
      </c>
      <c r="C1935" s="350">
        <v>43760</v>
      </c>
      <c r="D1935" s="121" t="s">
        <v>778</v>
      </c>
      <c r="E1935" s="18" t="s">
        <v>779</v>
      </c>
      <c r="F1935" s="122" t="s">
        <v>9</v>
      </c>
      <c r="G1935" s="357">
        <v>4.36</v>
      </c>
      <c r="H1935" s="340">
        <v>43868</v>
      </c>
      <c r="I1935" s="340">
        <v>43817</v>
      </c>
    </row>
    <row r="1936" spans="1:9" ht="60">
      <c r="A1936" s="347"/>
      <c r="B1936" s="349"/>
      <c r="C1936" s="350"/>
      <c r="D1936" s="121" t="s">
        <v>88</v>
      </c>
      <c r="E1936" s="18"/>
      <c r="F1936" s="122" t="s">
        <v>9</v>
      </c>
      <c r="G1936" s="357"/>
      <c r="H1936" s="342"/>
      <c r="I1936" s="342"/>
    </row>
    <row r="1937" spans="1:9" ht="45">
      <c r="A1937" s="347">
        <v>806</v>
      </c>
      <c r="B1937" s="349" t="s">
        <v>926</v>
      </c>
      <c r="C1937" s="350">
        <v>43762</v>
      </c>
      <c r="D1937" s="121" t="s">
        <v>778</v>
      </c>
      <c r="E1937" s="18" t="s">
        <v>779</v>
      </c>
      <c r="F1937" s="122" t="s">
        <v>9</v>
      </c>
      <c r="G1937" s="357">
        <v>4.24</v>
      </c>
      <c r="H1937" s="340">
        <v>43868</v>
      </c>
      <c r="I1937" s="340">
        <v>43817</v>
      </c>
    </row>
    <row r="1938" spans="1:9" ht="60">
      <c r="A1938" s="347"/>
      <c r="B1938" s="349"/>
      <c r="C1938" s="350"/>
      <c r="D1938" s="121" t="s">
        <v>88</v>
      </c>
      <c r="E1938" s="18"/>
      <c r="F1938" s="122" t="s">
        <v>9</v>
      </c>
      <c r="G1938" s="357"/>
      <c r="H1938" s="342"/>
      <c r="I1938" s="342"/>
    </row>
    <row r="1939" spans="1:9" ht="45">
      <c r="A1939" s="347">
        <v>807</v>
      </c>
      <c r="B1939" s="349" t="s">
        <v>927</v>
      </c>
      <c r="C1939" s="350">
        <v>43775</v>
      </c>
      <c r="D1939" s="121" t="s">
        <v>778</v>
      </c>
      <c r="E1939" s="18" t="s">
        <v>779</v>
      </c>
      <c r="F1939" s="122" t="s">
        <v>9</v>
      </c>
      <c r="G1939" s="357">
        <v>2.54</v>
      </c>
      <c r="H1939" s="340">
        <v>43868</v>
      </c>
      <c r="I1939" s="340">
        <v>43817</v>
      </c>
    </row>
    <row r="1940" spans="1:9" ht="60">
      <c r="A1940" s="347"/>
      <c r="B1940" s="349"/>
      <c r="C1940" s="350"/>
      <c r="D1940" s="121" t="s">
        <v>88</v>
      </c>
      <c r="E1940" s="18"/>
      <c r="F1940" s="122" t="s">
        <v>9</v>
      </c>
      <c r="G1940" s="357"/>
      <c r="H1940" s="342"/>
      <c r="I1940" s="342"/>
    </row>
    <row r="1941" spans="1:9" ht="45">
      <c r="A1941" s="347">
        <v>808</v>
      </c>
      <c r="B1941" s="349" t="s">
        <v>928</v>
      </c>
      <c r="C1941" s="350">
        <v>43745</v>
      </c>
      <c r="D1941" s="121" t="s">
        <v>778</v>
      </c>
      <c r="E1941" s="18" t="s">
        <v>779</v>
      </c>
      <c r="F1941" s="122" t="s">
        <v>9</v>
      </c>
      <c r="G1941" s="357">
        <v>4.08</v>
      </c>
      <c r="H1941" s="340">
        <v>43868</v>
      </c>
      <c r="I1941" s="340">
        <v>43817</v>
      </c>
    </row>
    <row r="1942" spans="1:9" ht="60">
      <c r="A1942" s="347"/>
      <c r="B1942" s="349"/>
      <c r="C1942" s="350"/>
      <c r="D1942" s="121" t="s">
        <v>88</v>
      </c>
      <c r="E1942" s="18"/>
      <c r="F1942" s="122" t="s">
        <v>9</v>
      </c>
      <c r="G1942" s="357"/>
      <c r="H1942" s="342"/>
      <c r="I1942" s="342"/>
    </row>
    <row r="1943" spans="1:9" ht="45">
      <c r="A1943" s="347">
        <v>809</v>
      </c>
      <c r="B1943" s="349" t="s">
        <v>929</v>
      </c>
      <c r="C1943" s="350">
        <v>43744</v>
      </c>
      <c r="D1943" s="121" t="s">
        <v>778</v>
      </c>
      <c r="E1943" s="18" t="s">
        <v>779</v>
      </c>
      <c r="F1943" s="122" t="s">
        <v>9</v>
      </c>
      <c r="G1943" s="357">
        <v>4.15</v>
      </c>
      <c r="H1943" s="340">
        <v>43868</v>
      </c>
      <c r="I1943" s="340">
        <v>43817</v>
      </c>
    </row>
    <row r="1944" spans="1:9" ht="60">
      <c r="A1944" s="347"/>
      <c r="B1944" s="349"/>
      <c r="C1944" s="350"/>
      <c r="D1944" s="121" t="s">
        <v>88</v>
      </c>
      <c r="E1944" s="18"/>
      <c r="F1944" s="122" t="s">
        <v>9</v>
      </c>
      <c r="G1944" s="357"/>
      <c r="H1944" s="342"/>
      <c r="I1944" s="342"/>
    </row>
    <row r="1945" spans="1:9" ht="45">
      <c r="A1945" s="347">
        <v>810</v>
      </c>
      <c r="B1945" s="349" t="s">
        <v>930</v>
      </c>
      <c r="C1945" s="350">
        <v>43829</v>
      </c>
      <c r="D1945" s="121" t="s">
        <v>778</v>
      </c>
      <c r="E1945" s="18" t="s">
        <v>779</v>
      </c>
      <c r="F1945" s="122" t="s">
        <v>9</v>
      </c>
      <c r="G1945" s="357">
        <v>4.15</v>
      </c>
      <c r="H1945" s="340">
        <v>43868</v>
      </c>
      <c r="I1945" s="340">
        <v>43817</v>
      </c>
    </row>
    <row r="1946" spans="1:9" ht="60">
      <c r="A1946" s="347"/>
      <c r="B1946" s="349"/>
      <c r="C1946" s="350"/>
      <c r="D1946" s="121" t="s">
        <v>88</v>
      </c>
      <c r="E1946" s="18"/>
      <c r="F1946" s="122" t="s">
        <v>9</v>
      </c>
      <c r="G1946" s="357"/>
      <c r="H1946" s="342"/>
      <c r="I1946" s="342"/>
    </row>
    <row r="1947" spans="1:9" ht="45">
      <c r="A1947" s="347">
        <v>811</v>
      </c>
      <c r="B1947" s="349" t="s">
        <v>931</v>
      </c>
      <c r="C1947" s="350">
        <v>43788</v>
      </c>
      <c r="D1947" s="121" t="s">
        <v>778</v>
      </c>
      <c r="E1947" s="18" t="s">
        <v>779</v>
      </c>
      <c r="F1947" s="122" t="s">
        <v>9</v>
      </c>
      <c r="G1947" s="357">
        <v>4.99</v>
      </c>
      <c r="H1947" s="340">
        <v>43868</v>
      </c>
      <c r="I1947" s="340">
        <v>43817</v>
      </c>
    </row>
    <row r="1948" spans="1:9" ht="60">
      <c r="A1948" s="347"/>
      <c r="B1948" s="349"/>
      <c r="C1948" s="350"/>
      <c r="D1948" s="121" t="s">
        <v>88</v>
      </c>
      <c r="E1948" s="18"/>
      <c r="F1948" s="122" t="s">
        <v>9</v>
      </c>
      <c r="G1948" s="357"/>
      <c r="H1948" s="342"/>
      <c r="I1948" s="342"/>
    </row>
    <row r="1949" spans="1:9" ht="30">
      <c r="A1949" s="337">
        <v>812</v>
      </c>
      <c r="B1949" s="349" t="s">
        <v>933</v>
      </c>
      <c r="C1949" s="350">
        <v>43865</v>
      </c>
      <c r="D1949" s="123" t="s">
        <v>693</v>
      </c>
      <c r="E1949" s="18" t="s">
        <v>694</v>
      </c>
      <c r="F1949" s="124" t="s">
        <v>9</v>
      </c>
      <c r="G1949" s="357">
        <v>1.8269</v>
      </c>
      <c r="H1949" s="346">
        <v>43878</v>
      </c>
      <c r="I1949" s="346">
        <v>43882</v>
      </c>
    </row>
    <row r="1950" spans="1:9" ht="60">
      <c r="A1950" s="339"/>
      <c r="B1950" s="349"/>
      <c r="C1950" s="350"/>
      <c r="D1950" s="123" t="s">
        <v>88</v>
      </c>
      <c r="E1950" s="18"/>
      <c r="F1950" s="124" t="s">
        <v>9</v>
      </c>
      <c r="G1950" s="357"/>
      <c r="H1950" s="346"/>
      <c r="I1950" s="346"/>
    </row>
    <row r="1951" spans="1:9" ht="30">
      <c r="A1951" s="337">
        <v>813</v>
      </c>
      <c r="B1951" s="349" t="s">
        <v>934</v>
      </c>
      <c r="C1951" s="350">
        <v>43872</v>
      </c>
      <c r="D1951" s="123" t="s">
        <v>693</v>
      </c>
      <c r="E1951" s="18" t="s">
        <v>694</v>
      </c>
      <c r="F1951" s="124" t="s">
        <v>9</v>
      </c>
      <c r="G1951" s="357">
        <v>1.8244</v>
      </c>
      <c r="H1951" s="346">
        <v>43878</v>
      </c>
      <c r="I1951" s="346">
        <v>43882</v>
      </c>
    </row>
    <row r="1952" spans="1:9" ht="60">
      <c r="A1952" s="339"/>
      <c r="B1952" s="349"/>
      <c r="C1952" s="350"/>
      <c r="D1952" s="123" t="s">
        <v>88</v>
      </c>
      <c r="E1952" s="18"/>
      <c r="F1952" s="124" t="s">
        <v>9</v>
      </c>
      <c r="G1952" s="357"/>
      <c r="H1952" s="346"/>
      <c r="I1952" s="346"/>
    </row>
    <row r="1953" spans="1:9" ht="30">
      <c r="A1953" s="337">
        <v>814</v>
      </c>
      <c r="B1953" s="349" t="s">
        <v>935</v>
      </c>
      <c r="C1953" s="350">
        <v>43870</v>
      </c>
      <c r="D1953" s="123" t="s">
        <v>693</v>
      </c>
      <c r="E1953" s="18" t="s">
        <v>694</v>
      </c>
      <c r="F1953" s="124" t="s">
        <v>9</v>
      </c>
      <c r="G1953" s="357">
        <v>1.6157</v>
      </c>
      <c r="H1953" s="346">
        <v>43880</v>
      </c>
      <c r="I1953" s="346">
        <v>43882</v>
      </c>
    </row>
    <row r="1954" spans="1:9" ht="60">
      <c r="A1954" s="339"/>
      <c r="B1954" s="349"/>
      <c r="C1954" s="350"/>
      <c r="D1954" s="123" t="s">
        <v>88</v>
      </c>
      <c r="E1954" s="18"/>
      <c r="F1954" s="124" t="s">
        <v>9</v>
      </c>
      <c r="G1954" s="357"/>
      <c r="H1954" s="346"/>
      <c r="I1954" s="346"/>
    </row>
    <row r="1955" spans="1:9" ht="30">
      <c r="A1955" s="337">
        <v>815</v>
      </c>
      <c r="B1955" s="349" t="s">
        <v>936</v>
      </c>
      <c r="C1955" s="350">
        <v>43874</v>
      </c>
      <c r="D1955" s="123" t="s">
        <v>693</v>
      </c>
      <c r="E1955" s="18" t="s">
        <v>694</v>
      </c>
      <c r="F1955" s="124" t="s">
        <v>9</v>
      </c>
      <c r="G1955" s="357">
        <v>1.8215</v>
      </c>
      <c r="H1955" s="346">
        <v>43880</v>
      </c>
      <c r="I1955" s="346">
        <v>43882</v>
      </c>
    </row>
    <row r="1956" spans="1:9" ht="60">
      <c r="A1956" s="339"/>
      <c r="B1956" s="349"/>
      <c r="C1956" s="350"/>
      <c r="D1956" s="123" t="s">
        <v>88</v>
      </c>
      <c r="E1956" s="18"/>
      <c r="F1956" s="124" t="s">
        <v>9</v>
      </c>
      <c r="G1956" s="357"/>
      <c r="H1956" s="346"/>
      <c r="I1956" s="346"/>
    </row>
    <row r="1957" spans="1:9" ht="45">
      <c r="A1957" s="347">
        <v>816</v>
      </c>
      <c r="B1957" s="353" t="s">
        <v>960</v>
      </c>
      <c r="C1957" s="346">
        <v>43840</v>
      </c>
      <c r="D1957" s="12" t="s">
        <v>110</v>
      </c>
      <c r="E1957" s="7" t="s">
        <v>111</v>
      </c>
      <c r="F1957" s="6" t="s">
        <v>9</v>
      </c>
      <c r="G1957" s="348">
        <v>5.3877</v>
      </c>
      <c r="H1957" s="368">
        <v>43880</v>
      </c>
      <c r="I1957" s="368">
        <v>43882</v>
      </c>
    </row>
    <row r="1958" spans="1:9" ht="60">
      <c r="A1958" s="347"/>
      <c r="B1958" s="353"/>
      <c r="C1958" s="347"/>
      <c r="D1958" s="12" t="s">
        <v>88</v>
      </c>
      <c r="E1958" s="7"/>
      <c r="F1958" s="6" t="s">
        <v>9</v>
      </c>
      <c r="G1958" s="348"/>
      <c r="H1958" s="368"/>
      <c r="I1958" s="368"/>
    </row>
    <row r="1959" spans="1:9" ht="45">
      <c r="A1959" s="347"/>
      <c r="B1959" s="353"/>
      <c r="C1959" s="347"/>
      <c r="D1959" s="12" t="s">
        <v>89</v>
      </c>
      <c r="E1959" s="7"/>
      <c r="F1959" s="6" t="s">
        <v>9</v>
      </c>
      <c r="G1959" s="348"/>
      <c r="H1959" s="368"/>
      <c r="I1959" s="368"/>
    </row>
    <row r="1960" spans="1:9" ht="45">
      <c r="A1960" s="347">
        <v>817</v>
      </c>
      <c r="B1960" s="349" t="s">
        <v>937</v>
      </c>
      <c r="C1960" s="350">
        <v>43860</v>
      </c>
      <c r="D1960" s="125" t="s">
        <v>791</v>
      </c>
      <c r="E1960" s="233" t="s">
        <v>1317</v>
      </c>
      <c r="F1960" s="126" t="s">
        <v>9</v>
      </c>
      <c r="G1960" s="357">
        <v>6.162</v>
      </c>
      <c r="H1960" s="340">
        <v>43885</v>
      </c>
      <c r="I1960" s="340">
        <v>43889</v>
      </c>
    </row>
    <row r="1961" spans="1:9" ht="60">
      <c r="A1961" s="347"/>
      <c r="B1961" s="349"/>
      <c r="C1961" s="350"/>
      <c r="D1961" s="125" t="s">
        <v>88</v>
      </c>
      <c r="E1961" s="18"/>
      <c r="F1961" s="126" t="s">
        <v>9</v>
      </c>
      <c r="G1961" s="357"/>
      <c r="H1961" s="342"/>
      <c r="I1961" s="342"/>
    </row>
    <row r="1962" spans="1:9" ht="45">
      <c r="A1962" s="347">
        <v>818</v>
      </c>
      <c r="B1962" s="349" t="s">
        <v>938</v>
      </c>
      <c r="C1962" s="350">
        <v>43860</v>
      </c>
      <c r="D1962" s="127" t="s">
        <v>791</v>
      </c>
      <c r="E1962" s="233" t="s">
        <v>1317</v>
      </c>
      <c r="F1962" s="128" t="s">
        <v>9</v>
      </c>
      <c r="G1962" s="357">
        <v>5.8884</v>
      </c>
      <c r="H1962" s="340">
        <v>43885</v>
      </c>
      <c r="I1962" s="340">
        <v>43889</v>
      </c>
    </row>
    <row r="1963" spans="1:9" ht="60">
      <c r="A1963" s="347"/>
      <c r="B1963" s="349"/>
      <c r="C1963" s="350"/>
      <c r="D1963" s="127" t="s">
        <v>88</v>
      </c>
      <c r="E1963" s="18"/>
      <c r="F1963" s="128" t="s">
        <v>9</v>
      </c>
      <c r="G1963" s="357"/>
      <c r="H1963" s="342"/>
      <c r="I1963" s="342"/>
    </row>
    <row r="1964" spans="1:9" ht="30">
      <c r="A1964" s="337">
        <v>819</v>
      </c>
      <c r="B1964" s="349" t="s">
        <v>939</v>
      </c>
      <c r="C1964" s="350">
        <v>43878</v>
      </c>
      <c r="D1964" s="127" t="s">
        <v>693</v>
      </c>
      <c r="E1964" s="18" t="s">
        <v>694</v>
      </c>
      <c r="F1964" s="128" t="s">
        <v>9</v>
      </c>
      <c r="G1964" s="357">
        <v>1.2301</v>
      </c>
      <c r="H1964" s="346">
        <v>43885</v>
      </c>
      <c r="I1964" s="340">
        <v>43889</v>
      </c>
    </row>
    <row r="1965" spans="1:9" ht="60">
      <c r="A1965" s="339"/>
      <c r="B1965" s="349"/>
      <c r="C1965" s="350"/>
      <c r="D1965" s="127" t="s">
        <v>88</v>
      </c>
      <c r="E1965" s="18"/>
      <c r="F1965" s="128" t="s">
        <v>9</v>
      </c>
      <c r="G1965" s="357"/>
      <c r="H1965" s="346"/>
      <c r="I1965" s="342"/>
    </row>
    <row r="1966" spans="1:9" ht="30">
      <c r="A1966" s="337">
        <v>820</v>
      </c>
      <c r="B1966" s="349" t="s">
        <v>940</v>
      </c>
      <c r="C1966" s="350">
        <v>43875</v>
      </c>
      <c r="D1966" s="127" t="s">
        <v>693</v>
      </c>
      <c r="E1966" s="18" t="s">
        <v>694</v>
      </c>
      <c r="F1966" s="128" t="s">
        <v>9</v>
      </c>
      <c r="G1966" s="357">
        <v>0.8799</v>
      </c>
      <c r="H1966" s="346">
        <v>43885</v>
      </c>
      <c r="I1966" s="340">
        <v>43889</v>
      </c>
    </row>
    <row r="1967" spans="1:9" ht="60">
      <c r="A1967" s="339"/>
      <c r="B1967" s="349"/>
      <c r="C1967" s="350"/>
      <c r="D1967" s="127" t="s">
        <v>88</v>
      </c>
      <c r="E1967" s="18"/>
      <c r="F1967" s="128" t="s">
        <v>9</v>
      </c>
      <c r="G1967" s="357"/>
      <c r="H1967" s="346"/>
      <c r="I1967" s="342"/>
    </row>
    <row r="1968" spans="1:9" ht="30">
      <c r="A1968" s="337">
        <v>821</v>
      </c>
      <c r="B1968" s="349" t="s">
        <v>941</v>
      </c>
      <c r="C1968" s="350">
        <v>43880</v>
      </c>
      <c r="D1968" s="127" t="s">
        <v>693</v>
      </c>
      <c r="E1968" s="18" t="s">
        <v>694</v>
      </c>
      <c r="F1968" s="128" t="s">
        <v>9</v>
      </c>
      <c r="G1968" s="357">
        <v>1.8206</v>
      </c>
      <c r="H1968" s="346">
        <v>43892</v>
      </c>
      <c r="I1968" s="340">
        <v>43893</v>
      </c>
    </row>
    <row r="1969" spans="1:9" ht="60">
      <c r="A1969" s="339"/>
      <c r="B1969" s="349"/>
      <c r="C1969" s="350"/>
      <c r="D1969" s="127" t="s">
        <v>88</v>
      </c>
      <c r="E1969" s="18"/>
      <c r="F1969" s="128" t="s">
        <v>9</v>
      </c>
      <c r="G1969" s="357"/>
      <c r="H1969" s="346"/>
      <c r="I1969" s="342"/>
    </row>
    <row r="1970" spans="1:9" ht="45">
      <c r="A1970" s="337">
        <v>822</v>
      </c>
      <c r="B1970" s="358" t="s">
        <v>942</v>
      </c>
      <c r="C1970" s="360">
        <v>43871</v>
      </c>
      <c r="D1970" s="214" t="s">
        <v>791</v>
      </c>
      <c r="E1970" s="233" t="s">
        <v>1317</v>
      </c>
      <c r="F1970" s="215" t="s">
        <v>9</v>
      </c>
      <c r="G1970" s="362">
        <v>5.3543</v>
      </c>
      <c r="H1970" s="340">
        <v>43892</v>
      </c>
      <c r="I1970" s="340">
        <v>43893</v>
      </c>
    </row>
    <row r="1971" spans="1:9" ht="60">
      <c r="A1971" s="339"/>
      <c r="B1971" s="359"/>
      <c r="C1971" s="361"/>
      <c r="D1971" s="214" t="s">
        <v>88</v>
      </c>
      <c r="E1971" s="18"/>
      <c r="F1971" s="215" t="s">
        <v>9</v>
      </c>
      <c r="G1971" s="363"/>
      <c r="H1971" s="342"/>
      <c r="I1971" s="342"/>
    </row>
    <row r="1972" spans="1:9" ht="45">
      <c r="A1972" s="337">
        <v>823</v>
      </c>
      <c r="B1972" s="349" t="s">
        <v>943</v>
      </c>
      <c r="C1972" s="350">
        <v>43411</v>
      </c>
      <c r="D1972" s="127" t="s">
        <v>193</v>
      </c>
      <c r="E1972" s="18" t="s">
        <v>167</v>
      </c>
      <c r="F1972" s="128" t="s">
        <v>9</v>
      </c>
      <c r="G1972" s="357">
        <v>5.6694</v>
      </c>
      <c r="H1972" s="350">
        <v>43892</v>
      </c>
      <c r="I1972" s="340">
        <v>43893</v>
      </c>
    </row>
    <row r="1973" spans="1:9" ht="60">
      <c r="A1973" s="338"/>
      <c r="B1973" s="349"/>
      <c r="C1973" s="350"/>
      <c r="D1973" s="127" t="s">
        <v>88</v>
      </c>
      <c r="E1973" s="18"/>
      <c r="F1973" s="128" t="s">
        <v>9</v>
      </c>
      <c r="G1973" s="357"/>
      <c r="H1973" s="364"/>
      <c r="I1973" s="341"/>
    </row>
    <row r="1974" spans="1:9" ht="45">
      <c r="A1974" s="339"/>
      <c r="B1974" s="349"/>
      <c r="C1974" s="350"/>
      <c r="D1974" s="127" t="s">
        <v>89</v>
      </c>
      <c r="E1974" s="18"/>
      <c r="F1974" s="128" t="s">
        <v>9</v>
      </c>
      <c r="G1974" s="357"/>
      <c r="H1974" s="364"/>
      <c r="I1974" s="342"/>
    </row>
    <row r="1975" spans="1:9" ht="45">
      <c r="A1975" s="337">
        <v>824</v>
      </c>
      <c r="B1975" s="349" t="s">
        <v>944</v>
      </c>
      <c r="C1975" s="350">
        <v>43393</v>
      </c>
      <c r="D1975" s="127" t="s">
        <v>193</v>
      </c>
      <c r="E1975" s="18" t="s">
        <v>167</v>
      </c>
      <c r="F1975" s="128" t="s">
        <v>9</v>
      </c>
      <c r="G1975" s="357">
        <v>6.0005</v>
      </c>
      <c r="H1975" s="350">
        <v>43892</v>
      </c>
      <c r="I1975" s="340">
        <v>43893</v>
      </c>
    </row>
    <row r="1976" spans="1:9" ht="60">
      <c r="A1976" s="338"/>
      <c r="B1976" s="349"/>
      <c r="C1976" s="350"/>
      <c r="D1976" s="127" t="s">
        <v>88</v>
      </c>
      <c r="E1976" s="18"/>
      <c r="F1976" s="128" t="s">
        <v>9</v>
      </c>
      <c r="G1976" s="357"/>
      <c r="H1976" s="364"/>
      <c r="I1976" s="341"/>
    </row>
    <row r="1977" spans="1:9" ht="45">
      <c r="A1977" s="339"/>
      <c r="B1977" s="349"/>
      <c r="C1977" s="350"/>
      <c r="D1977" s="127" t="s">
        <v>89</v>
      </c>
      <c r="E1977" s="18"/>
      <c r="F1977" s="128" t="s">
        <v>9</v>
      </c>
      <c r="G1977" s="357"/>
      <c r="H1977" s="364"/>
      <c r="I1977" s="342"/>
    </row>
    <row r="1978" spans="1:9" ht="45">
      <c r="A1978" s="337">
        <v>825</v>
      </c>
      <c r="B1978" s="349" t="s">
        <v>945</v>
      </c>
      <c r="C1978" s="350">
        <v>43890</v>
      </c>
      <c r="D1978" s="129" t="s">
        <v>601</v>
      </c>
      <c r="E1978" s="18" t="s">
        <v>602</v>
      </c>
      <c r="F1978" s="130" t="s">
        <v>9</v>
      </c>
      <c r="G1978" s="357">
        <v>3.11</v>
      </c>
      <c r="H1978" s="346">
        <v>43896</v>
      </c>
      <c r="I1978" s="340">
        <v>43900</v>
      </c>
    </row>
    <row r="1979" spans="1:9" ht="60">
      <c r="A1979" s="339"/>
      <c r="B1979" s="349"/>
      <c r="C1979" s="350"/>
      <c r="D1979" s="129" t="s">
        <v>88</v>
      </c>
      <c r="E1979" s="18"/>
      <c r="F1979" s="130" t="s">
        <v>9</v>
      </c>
      <c r="G1979" s="357"/>
      <c r="H1979" s="346"/>
      <c r="I1979" s="342"/>
    </row>
    <row r="1980" spans="1:9" ht="45">
      <c r="A1980" s="337">
        <v>826</v>
      </c>
      <c r="B1980" s="349" t="s">
        <v>946</v>
      </c>
      <c r="C1980" s="350">
        <v>43891</v>
      </c>
      <c r="D1980" s="129" t="s">
        <v>506</v>
      </c>
      <c r="E1980" s="18" t="s">
        <v>483</v>
      </c>
      <c r="F1980" s="130" t="s">
        <v>9</v>
      </c>
      <c r="G1980" s="357">
        <v>1.85</v>
      </c>
      <c r="H1980" s="346">
        <v>43896</v>
      </c>
      <c r="I1980" s="340">
        <v>43900</v>
      </c>
    </row>
    <row r="1981" spans="1:9" ht="60">
      <c r="A1981" s="339"/>
      <c r="B1981" s="349"/>
      <c r="C1981" s="350"/>
      <c r="D1981" s="129" t="s">
        <v>88</v>
      </c>
      <c r="E1981" s="18"/>
      <c r="F1981" s="130" t="s">
        <v>9</v>
      </c>
      <c r="G1981" s="357"/>
      <c r="H1981" s="346"/>
      <c r="I1981" s="342"/>
    </row>
    <row r="1982" spans="1:9" ht="45">
      <c r="A1982" s="337">
        <v>827</v>
      </c>
      <c r="B1982" s="349" t="s">
        <v>947</v>
      </c>
      <c r="C1982" s="350">
        <v>43884</v>
      </c>
      <c r="D1982" s="129" t="s">
        <v>506</v>
      </c>
      <c r="E1982" s="18" t="s">
        <v>483</v>
      </c>
      <c r="F1982" s="130" t="s">
        <v>9</v>
      </c>
      <c r="G1982" s="357">
        <v>1.55</v>
      </c>
      <c r="H1982" s="346">
        <v>43896</v>
      </c>
      <c r="I1982" s="340">
        <v>43900</v>
      </c>
    </row>
    <row r="1983" spans="1:9" ht="60">
      <c r="A1983" s="339"/>
      <c r="B1983" s="349"/>
      <c r="C1983" s="350"/>
      <c r="D1983" s="129" t="s">
        <v>88</v>
      </c>
      <c r="E1983" s="18"/>
      <c r="F1983" s="130" t="s">
        <v>9</v>
      </c>
      <c r="G1983" s="357"/>
      <c r="H1983" s="346"/>
      <c r="I1983" s="342"/>
    </row>
    <row r="1984" spans="1:9" ht="45">
      <c r="A1984" s="337">
        <v>828</v>
      </c>
      <c r="B1984" s="349" t="s">
        <v>948</v>
      </c>
      <c r="C1984" s="350">
        <v>43890</v>
      </c>
      <c r="D1984" s="129" t="s">
        <v>506</v>
      </c>
      <c r="E1984" s="18" t="s">
        <v>483</v>
      </c>
      <c r="F1984" s="130" t="s">
        <v>9</v>
      </c>
      <c r="G1984" s="357">
        <v>1.95</v>
      </c>
      <c r="H1984" s="346">
        <v>43896</v>
      </c>
      <c r="I1984" s="340">
        <v>43900</v>
      </c>
    </row>
    <row r="1985" spans="1:9" ht="60">
      <c r="A1985" s="339"/>
      <c r="B1985" s="349"/>
      <c r="C1985" s="350"/>
      <c r="D1985" s="129" t="s">
        <v>88</v>
      </c>
      <c r="E1985" s="18"/>
      <c r="F1985" s="130" t="s">
        <v>9</v>
      </c>
      <c r="G1985" s="357"/>
      <c r="H1985" s="346"/>
      <c r="I1985" s="342"/>
    </row>
    <row r="1986" spans="1:9" ht="45">
      <c r="A1986" s="337">
        <v>829</v>
      </c>
      <c r="B1986" s="349" t="s">
        <v>949</v>
      </c>
      <c r="C1986" s="350">
        <v>43883</v>
      </c>
      <c r="D1986" s="129" t="s">
        <v>506</v>
      </c>
      <c r="E1986" s="18" t="s">
        <v>483</v>
      </c>
      <c r="F1986" s="130" t="s">
        <v>9</v>
      </c>
      <c r="G1986" s="357">
        <v>1.58</v>
      </c>
      <c r="H1986" s="346">
        <v>43896</v>
      </c>
      <c r="I1986" s="340">
        <v>43900</v>
      </c>
    </row>
    <row r="1987" spans="1:9" ht="60">
      <c r="A1987" s="339"/>
      <c r="B1987" s="349"/>
      <c r="C1987" s="350"/>
      <c r="D1987" s="129" t="s">
        <v>88</v>
      </c>
      <c r="E1987" s="18"/>
      <c r="F1987" s="130" t="s">
        <v>9</v>
      </c>
      <c r="G1987" s="357"/>
      <c r="H1987" s="346"/>
      <c r="I1987" s="342"/>
    </row>
    <row r="1988" spans="1:9" ht="45">
      <c r="A1988" s="337">
        <v>830</v>
      </c>
      <c r="B1988" s="349" t="s">
        <v>950</v>
      </c>
      <c r="C1988" s="350">
        <v>43877</v>
      </c>
      <c r="D1988" s="129" t="s">
        <v>506</v>
      </c>
      <c r="E1988" s="18" t="s">
        <v>483</v>
      </c>
      <c r="F1988" s="130" t="s">
        <v>9</v>
      </c>
      <c r="G1988" s="357">
        <v>2.75</v>
      </c>
      <c r="H1988" s="346">
        <v>43893</v>
      </c>
      <c r="I1988" s="340">
        <v>43900</v>
      </c>
    </row>
    <row r="1989" spans="1:9" ht="60">
      <c r="A1989" s="339"/>
      <c r="B1989" s="349"/>
      <c r="C1989" s="350"/>
      <c r="D1989" s="129" t="s">
        <v>88</v>
      </c>
      <c r="E1989" s="18"/>
      <c r="F1989" s="130" t="s">
        <v>9</v>
      </c>
      <c r="G1989" s="357"/>
      <c r="H1989" s="346"/>
      <c r="I1989" s="342"/>
    </row>
    <row r="1990" spans="1:9" ht="45">
      <c r="A1990" s="337">
        <v>831</v>
      </c>
      <c r="B1990" s="349" t="s">
        <v>951</v>
      </c>
      <c r="C1990" s="350">
        <v>43877</v>
      </c>
      <c r="D1990" s="129" t="s">
        <v>506</v>
      </c>
      <c r="E1990" s="18" t="s">
        <v>483</v>
      </c>
      <c r="F1990" s="130" t="s">
        <v>9</v>
      </c>
      <c r="G1990" s="357">
        <v>1.4</v>
      </c>
      <c r="H1990" s="346">
        <v>43893</v>
      </c>
      <c r="I1990" s="340">
        <v>43900</v>
      </c>
    </row>
    <row r="1991" spans="1:9" ht="60">
      <c r="A1991" s="339"/>
      <c r="B1991" s="349"/>
      <c r="C1991" s="350"/>
      <c r="D1991" s="129" t="s">
        <v>88</v>
      </c>
      <c r="E1991" s="18"/>
      <c r="F1991" s="130" t="s">
        <v>9</v>
      </c>
      <c r="G1991" s="357"/>
      <c r="H1991" s="346"/>
      <c r="I1991" s="342"/>
    </row>
    <row r="1992" spans="1:9" ht="45">
      <c r="A1992" s="337">
        <v>832</v>
      </c>
      <c r="B1992" s="349" t="s">
        <v>952</v>
      </c>
      <c r="C1992" s="350">
        <v>43879</v>
      </c>
      <c r="D1992" s="129" t="s">
        <v>506</v>
      </c>
      <c r="E1992" s="18" t="s">
        <v>483</v>
      </c>
      <c r="F1992" s="130" t="s">
        <v>9</v>
      </c>
      <c r="G1992" s="357">
        <v>1.59</v>
      </c>
      <c r="H1992" s="346">
        <v>43893</v>
      </c>
      <c r="I1992" s="340">
        <v>43900</v>
      </c>
    </row>
    <row r="1993" spans="1:9" ht="60">
      <c r="A1993" s="339"/>
      <c r="B1993" s="349"/>
      <c r="C1993" s="350"/>
      <c r="D1993" s="129" t="s">
        <v>88</v>
      </c>
      <c r="E1993" s="18"/>
      <c r="F1993" s="130" t="s">
        <v>9</v>
      </c>
      <c r="G1993" s="357"/>
      <c r="H1993" s="346"/>
      <c r="I1993" s="342"/>
    </row>
    <row r="1994" spans="1:9" ht="45">
      <c r="A1994" s="337">
        <v>833</v>
      </c>
      <c r="B1994" s="349" t="s">
        <v>953</v>
      </c>
      <c r="C1994" s="350">
        <v>43869</v>
      </c>
      <c r="D1994" s="129" t="s">
        <v>506</v>
      </c>
      <c r="E1994" s="18" t="s">
        <v>483</v>
      </c>
      <c r="F1994" s="130" t="s">
        <v>9</v>
      </c>
      <c r="G1994" s="357">
        <v>3.91</v>
      </c>
      <c r="H1994" s="346">
        <v>43893</v>
      </c>
      <c r="I1994" s="340">
        <v>43900</v>
      </c>
    </row>
    <row r="1995" spans="1:9" ht="60">
      <c r="A1995" s="339"/>
      <c r="B1995" s="349"/>
      <c r="C1995" s="350"/>
      <c r="D1995" s="129" t="s">
        <v>88</v>
      </c>
      <c r="E1995" s="18"/>
      <c r="F1995" s="130" t="s">
        <v>9</v>
      </c>
      <c r="G1995" s="357"/>
      <c r="H1995" s="346"/>
      <c r="I1995" s="342"/>
    </row>
    <row r="1996" spans="1:9" ht="45">
      <c r="A1996" s="337">
        <v>834</v>
      </c>
      <c r="B1996" s="349" t="s">
        <v>954</v>
      </c>
      <c r="C1996" s="350">
        <v>43884</v>
      </c>
      <c r="D1996" s="129" t="s">
        <v>506</v>
      </c>
      <c r="E1996" s="18" t="s">
        <v>483</v>
      </c>
      <c r="F1996" s="130" t="s">
        <v>9</v>
      </c>
      <c r="G1996" s="357">
        <v>1.43</v>
      </c>
      <c r="H1996" s="346">
        <v>43893</v>
      </c>
      <c r="I1996" s="340">
        <v>43900</v>
      </c>
    </row>
    <row r="1997" spans="1:9" ht="60">
      <c r="A1997" s="339"/>
      <c r="B1997" s="349"/>
      <c r="C1997" s="350"/>
      <c r="D1997" s="129" t="s">
        <v>88</v>
      </c>
      <c r="E1997" s="18"/>
      <c r="F1997" s="130" t="s">
        <v>9</v>
      </c>
      <c r="G1997" s="357"/>
      <c r="H1997" s="346"/>
      <c r="I1997" s="342"/>
    </row>
    <row r="1998" spans="1:9" ht="45">
      <c r="A1998" s="337">
        <v>835</v>
      </c>
      <c r="B1998" s="349" t="s">
        <v>955</v>
      </c>
      <c r="C1998" s="350">
        <v>43876</v>
      </c>
      <c r="D1998" s="129" t="s">
        <v>506</v>
      </c>
      <c r="E1998" s="18" t="s">
        <v>483</v>
      </c>
      <c r="F1998" s="130" t="s">
        <v>9</v>
      </c>
      <c r="G1998" s="357">
        <v>3.6</v>
      </c>
      <c r="H1998" s="346">
        <v>43893</v>
      </c>
      <c r="I1998" s="340">
        <v>43900</v>
      </c>
    </row>
    <row r="1999" spans="1:9" ht="60">
      <c r="A1999" s="339"/>
      <c r="B1999" s="349"/>
      <c r="C1999" s="350"/>
      <c r="D1999" s="129" t="s">
        <v>88</v>
      </c>
      <c r="E1999" s="18"/>
      <c r="F1999" s="130" t="s">
        <v>9</v>
      </c>
      <c r="G1999" s="357"/>
      <c r="H1999" s="346"/>
      <c r="I1999" s="342"/>
    </row>
    <row r="2000" spans="1:9" ht="45">
      <c r="A2000" s="337">
        <v>836</v>
      </c>
      <c r="B2000" s="349" t="s">
        <v>956</v>
      </c>
      <c r="C2000" s="350">
        <v>43883</v>
      </c>
      <c r="D2000" s="129" t="s">
        <v>506</v>
      </c>
      <c r="E2000" s="18" t="s">
        <v>483</v>
      </c>
      <c r="F2000" s="130" t="s">
        <v>9</v>
      </c>
      <c r="G2000" s="357">
        <v>1.55</v>
      </c>
      <c r="H2000" s="346">
        <v>43893</v>
      </c>
      <c r="I2000" s="340">
        <v>43900</v>
      </c>
    </row>
    <row r="2001" spans="1:9" ht="60">
      <c r="A2001" s="339"/>
      <c r="B2001" s="349"/>
      <c r="C2001" s="350"/>
      <c r="D2001" s="129" t="s">
        <v>88</v>
      </c>
      <c r="E2001" s="18"/>
      <c r="F2001" s="130" t="s">
        <v>9</v>
      </c>
      <c r="G2001" s="357"/>
      <c r="H2001" s="346"/>
      <c r="I2001" s="342"/>
    </row>
    <row r="2002" spans="1:9" ht="45">
      <c r="A2002" s="337">
        <v>837</v>
      </c>
      <c r="B2002" s="349" t="s">
        <v>957</v>
      </c>
      <c r="C2002" s="350">
        <v>43883</v>
      </c>
      <c r="D2002" s="129" t="s">
        <v>506</v>
      </c>
      <c r="E2002" s="18" t="s">
        <v>483</v>
      </c>
      <c r="F2002" s="130" t="s">
        <v>9</v>
      </c>
      <c r="G2002" s="357">
        <v>1.35</v>
      </c>
      <c r="H2002" s="346">
        <v>43893</v>
      </c>
      <c r="I2002" s="340">
        <v>43900</v>
      </c>
    </row>
    <row r="2003" spans="1:9" ht="60">
      <c r="A2003" s="339"/>
      <c r="B2003" s="349"/>
      <c r="C2003" s="350"/>
      <c r="D2003" s="129" t="s">
        <v>88</v>
      </c>
      <c r="E2003" s="18"/>
      <c r="F2003" s="130" t="s">
        <v>9</v>
      </c>
      <c r="G2003" s="357"/>
      <c r="H2003" s="346"/>
      <c r="I2003" s="342"/>
    </row>
    <row r="2004" spans="1:9" ht="45">
      <c r="A2004" s="337">
        <v>838</v>
      </c>
      <c r="B2004" s="349" t="s">
        <v>958</v>
      </c>
      <c r="C2004" s="350">
        <v>43876</v>
      </c>
      <c r="D2004" s="129" t="s">
        <v>506</v>
      </c>
      <c r="E2004" s="18" t="s">
        <v>483</v>
      </c>
      <c r="F2004" s="130" t="s">
        <v>9</v>
      </c>
      <c r="G2004" s="357">
        <v>1.35</v>
      </c>
      <c r="H2004" s="346">
        <v>43893</v>
      </c>
      <c r="I2004" s="340">
        <v>43900</v>
      </c>
    </row>
    <row r="2005" spans="1:9" ht="60">
      <c r="A2005" s="339"/>
      <c r="B2005" s="349"/>
      <c r="C2005" s="350"/>
      <c r="D2005" s="129" t="s">
        <v>88</v>
      </c>
      <c r="E2005" s="18"/>
      <c r="F2005" s="130" t="s">
        <v>9</v>
      </c>
      <c r="G2005" s="357"/>
      <c r="H2005" s="346"/>
      <c r="I2005" s="342"/>
    </row>
    <row r="2006" spans="1:9" ht="30">
      <c r="A2006" s="347">
        <v>839</v>
      </c>
      <c r="B2006" s="349" t="s">
        <v>959</v>
      </c>
      <c r="C2006" s="350">
        <v>43850</v>
      </c>
      <c r="D2006" s="129" t="s">
        <v>791</v>
      </c>
      <c r="E2006" s="18" t="s">
        <v>792</v>
      </c>
      <c r="F2006" s="130" t="s">
        <v>9</v>
      </c>
      <c r="G2006" s="357">
        <v>4.2192</v>
      </c>
      <c r="H2006" s="340">
        <v>43895</v>
      </c>
      <c r="I2006" s="340">
        <v>43900</v>
      </c>
    </row>
    <row r="2007" spans="1:9" ht="60">
      <c r="A2007" s="347"/>
      <c r="B2007" s="349"/>
      <c r="C2007" s="350"/>
      <c r="D2007" s="129" t="s">
        <v>88</v>
      </c>
      <c r="E2007" s="18"/>
      <c r="F2007" s="130" t="s">
        <v>9</v>
      </c>
      <c r="G2007" s="357"/>
      <c r="H2007" s="342"/>
      <c r="I2007" s="342"/>
    </row>
    <row r="2008" spans="1:9" ht="45">
      <c r="A2008" s="347">
        <v>840</v>
      </c>
      <c r="B2008" s="353" t="s">
        <v>961</v>
      </c>
      <c r="C2008" s="346">
        <v>43855</v>
      </c>
      <c r="D2008" s="12" t="s">
        <v>110</v>
      </c>
      <c r="E2008" s="7" t="s">
        <v>111</v>
      </c>
      <c r="F2008" s="6" t="s">
        <v>9</v>
      </c>
      <c r="G2008" s="348">
        <v>5.1176</v>
      </c>
      <c r="H2008" s="368">
        <v>43895</v>
      </c>
      <c r="I2008" s="368">
        <v>43900</v>
      </c>
    </row>
    <row r="2009" spans="1:9" ht="60">
      <c r="A2009" s="347"/>
      <c r="B2009" s="353"/>
      <c r="C2009" s="347"/>
      <c r="D2009" s="12" t="s">
        <v>88</v>
      </c>
      <c r="E2009" s="7"/>
      <c r="F2009" s="6" t="s">
        <v>9</v>
      </c>
      <c r="G2009" s="348"/>
      <c r="H2009" s="368"/>
      <c r="I2009" s="368"/>
    </row>
    <row r="2010" spans="1:9" ht="45">
      <c r="A2010" s="347"/>
      <c r="B2010" s="353"/>
      <c r="C2010" s="347"/>
      <c r="D2010" s="12" t="s">
        <v>89</v>
      </c>
      <c r="E2010" s="7"/>
      <c r="F2010" s="6" t="s">
        <v>9</v>
      </c>
      <c r="G2010" s="348"/>
      <c r="H2010" s="368"/>
      <c r="I2010" s="368"/>
    </row>
    <row r="2011" spans="1:9" ht="45">
      <c r="A2011" s="347">
        <v>841</v>
      </c>
      <c r="B2011" s="349" t="s">
        <v>962</v>
      </c>
      <c r="C2011" s="350">
        <v>43872</v>
      </c>
      <c r="D2011" s="129" t="s">
        <v>855</v>
      </c>
      <c r="E2011" s="18" t="s">
        <v>682</v>
      </c>
      <c r="F2011" s="130" t="s">
        <v>9</v>
      </c>
      <c r="G2011" s="357">
        <v>5.0934</v>
      </c>
      <c r="H2011" s="340">
        <v>43896</v>
      </c>
      <c r="I2011" s="340">
        <v>43900</v>
      </c>
    </row>
    <row r="2012" spans="1:9" ht="60">
      <c r="A2012" s="347"/>
      <c r="B2012" s="349"/>
      <c r="C2012" s="350"/>
      <c r="D2012" s="129" t="s">
        <v>88</v>
      </c>
      <c r="E2012" s="18"/>
      <c r="F2012" s="130" t="s">
        <v>9</v>
      </c>
      <c r="G2012" s="357"/>
      <c r="H2012" s="342"/>
      <c r="I2012" s="342"/>
    </row>
    <row r="2013" spans="1:9" ht="45">
      <c r="A2013" s="347">
        <v>842</v>
      </c>
      <c r="B2013" s="349" t="s">
        <v>963</v>
      </c>
      <c r="C2013" s="350">
        <v>43845</v>
      </c>
      <c r="D2013" s="129" t="s">
        <v>855</v>
      </c>
      <c r="E2013" s="18" t="s">
        <v>682</v>
      </c>
      <c r="F2013" s="130" t="s">
        <v>9</v>
      </c>
      <c r="G2013" s="357">
        <v>4.7839</v>
      </c>
      <c r="H2013" s="340">
        <v>43895</v>
      </c>
      <c r="I2013" s="340">
        <v>43900</v>
      </c>
    </row>
    <row r="2014" spans="1:9" ht="60">
      <c r="A2014" s="347"/>
      <c r="B2014" s="349"/>
      <c r="C2014" s="350"/>
      <c r="D2014" s="129" t="s">
        <v>88</v>
      </c>
      <c r="E2014" s="18"/>
      <c r="F2014" s="130" t="s">
        <v>9</v>
      </c>
      <c r="G2014" s="357"/>
      <c r="H2014" s="342"/>
      <c r="I2014" s="342"/>
    </row>
    <row r="2015" spans="1:9" ht="45">
      <c r="A2015" s="347">
        <v>843</v>
      </c>
      <c r="B2015" s="349" t="s">
        <v>964</v>
      </c>
      <c r="C2015" s="350">
        <v>43871</v>
      </c>
      <c r="D2015" s="131" t="s">
        <v>855</v>
      </c>
      <c r="E2015" s="18" t="s">
        <v>682</v>
      </c>
      <c r="F2015" s="132" t="s">
        <v>9</v>
      </c>
      <c r="G2015" s="357">
        <v>4.2141</v>
      </c>
      <c r="H2015" s="340">
        <v>43903</v>
      </c>
      <c r="I2015" s="340">
        <v>43906</v>
      </c>
    </row>
    <row r="2016" spans="1:9" ht="60">
      <c r="A2016" s="347"/>
      <c r="B2016" s="349"/>
      <c r="C2016" s="350"/>
      <c r="D2016" s="131" t="s">
        <v>88</v>
      </c>
      <c r="E2016" s="18"/>
      <c r="F2016" s="132" t="s">
        <v>9</v>
      </c>
      <c r="G2016" s="357"/>
      <c r="H2016" s="342"/>
      <c r="I2016" s="342"/>
    </row>
    <row r="2017" spans="1:9" ht="45">
      <c r="A2017" s="347">
        <v>844</v>
      </c>
      <c r="B2017" s="349" t="s">
        <v>965</v>
      </c>
      <c r="C2017" s="350">
        <v>43816</v>
      </c>
      <c r="D2017" s="131" t="s">
        <v>855</v>
      </c>
      <c r="E2017" s="18" t="s">
        <v>682</v>
      </c>
      <c r="F2017" s="132" t="s">
        <v>9</v>
      </c>
      <c r="G2017" s="357">
        <v>4.4758</v>
      </c>
      <c r="H2017" s="340">
        <v>43903</v>
      </c>
      <c r="I2017" s="340">
        <v>43906</v>
      </c>
    </row>
    <row r="2018" spans="1:9" ht="60">
      <c r="A2018" s="347"/>
      <c r="B2018" s="349"/>
      <c r="C2018" s="350"/>
      <c r="D2018" s="131" t="s">
        <v>88</v>
      </c>
      <c r="E2018" s="18"/>
      <c r="F2018" s="132" t="s">
        <v>9</v>
      </c>
      <c r="G2018" s="357"/>
      <c r="H2018" s="342"/>
      <c r="I2018" s="342"/>
    </row>
    <row r="2019" spans="1:9" ht="45">
      <c r="A2019" s="337">
        <v>845</v>
      </c>
      <c r="B2019" s="349" t="s">
        <v>966</v>
      </c>
      <c r="C2019" s="350">
        <v>43878</v>
      </c>
      <c r="D2019" s="131" t="s">
        <v>513</v>
      </c>
      <c r="E2019" s="18" t="s">
        <v>514</v>
      </c>
      <c r="F2019" s="132" t="s">
        <v>9</v>
      </c>
      <c r="G2019" s="357">
        <v>5.2101</v>
      </c>
      <c r="H2019" s="340">
        <v>43903</v>
      </c>
      <c r="I2019" s="340">
        <v>43906</v>
      </c>
    </row>
    <row r="2020" spans="1:9" ht="60">
      <c r="A2020" s="339"/>
      <c r="B2020" s="349"/>
      <c r="C2020" s="350"/>
      <c r="D2020" s="131" t="s">
        <v>88</v>
      </c>
      <c r="E2020" s="18"/>
      <c r="F2020" s="132" t="s">
        <v>9</v>
      </c>
      <c r="G2020" s="357"/>
      <c r="H2020" s="342"/>
      <c r="I2020" s="342"/>
    </row>
    <row r="2021" spans="1:9" ht="45">
      <c r="A2021" s="337">
        <v>846</v>
      </c>
      <c r="B2021" s="349" t="s">
        <v>967</v>
      </c>
      <c r="C2021" s="350">
        <v>43413</v>
      </c>
      <c r="D2021" s="131" t="s">
        <v>193</v>
      </c>
      <c r="E2021" s="18" t="s">
        <v>167</v>
      </c>
      <c r="F2021" s="132" t="s">
        <v>9</v>
      </c>
      <c r="G2021" s="357">
        <v>5.7897</v>
      </c>
      <c r="H2021" s="350">
        <v>43903</v>
      </c>
      <c r="I2021" s="340">
        <v>43906</v>
      </c>
    </row>
    <row r="2022" spans="1:9" ht="60">
      <c r="A2022" s="338"/>
      <c r="B2022" s="349"/>
      <c r="C2022" s="350"/>
      <c r="D2022" s="131" t="s">
        <v>88</v>
      </c>
      <c r="E2022" s="18"/>
      <c r="F2022" s="132" t="s">
        <v>9</v>
      </c>
      <c r="G2022" s="357"/>
      <c r="H2022" s="364"/>
      <c r="I2022" s="341"/>
    </row>
    <row r="2023" spans="1:9" ht="45">
      <c r="A2023" s="339"/>
      <c r="B2023" s="349"/>
      <c r="C2023" s="350"/>
      <c r="D2023" s="131" t="s">
        <v>89</v>
      </c>
      <c r="E2023" s="18"/>
      <c r="F2023" s="132" t="s">
        <v>9</v>
      </c>
      <c r="G2023" s="357"/>
      <c r="H2023" s="364"/>
      <c r="I2023" s="342"/>
    </row>
    <row r="2024" spans="1:9" ht="45">
      <c r="A2024" s="337">
        <v>847</v>
      </c>
      <c r="B2024" s="349" t="s">
        <v>968</v>
      </c>
      <c r="C2024" s="350">
        <v>43403</v>
      </c>
      <c r="D2024" s="131" t="s">
        <v>193</v>
      </c>
      <c r="E2024" s="18" t="s">
        <v>167</v>
      </c>
      <c r="F2024" s="132" t="s">
        <v>9</v>
      </c>
      <c r="G2024" s="357">
        <v>7.2002</v>
      </c>
      <c r="H2024" s="350">
        <v>43903</v>
      </c>
      <c r="I2024" s="340">
        <v>43906</v>
      </c>
    </row>
    <row r="2025" spans="1:9" ht="60">
      <c r="A2025" s="338"/>
      <c r="B2025" s="349"/>
      <c r="C2025" s="350"/>
      <c r="D2025" s="131" t="s">
        <v>88</v>
      </c>
      <c r="E2025" s="18"/>
      <c r="F2025" s="132" t="s">
        <v>9</v>
      </c>
      <c r="G2025" s="357"/>
      <c r="H2025" s="364"/>
      <c r="I2025" s="341"/>
    </row>
    <row r="2026" spans="1:9" ht="45">
      <c r="A2026" s="339"/>
      <c r="B2026" s="349"/>
      <c r="C2026" s="350"/>
      <c r="D2026" s="131" t="s">
        <v>89</v>
      </c>
      <c r="E2026" s="18"/>
      <c r="F2026" s="132" t="s">
        <v>9</v>
      </c>
      <c r="G2026" s="357"/>
      <c r="H2026" s="364"/>
      <c r="I2026" s="342"/>
    </row>
    <row r="2027" spans="1:9" ht="45">
      <c r="A2027" s="347">
        <v>848</v>
      </c>
      <c r="B2027" s="349" t="s">
        <v>969</v>
      </c>
      <c r="C2027" s="350">
        <v>43850</v>
      </c>
      <c r="D2027" s="131" t="s">
        <v>778</v>
      </c>
      <c r="E2027" s="18" t="s">
        <v>779</v>
      </c>
      <c r="F2027" s="132" t="s">
        <v>9</v>
      </c>
      <c r="G2027" s="357">
        <v>5</v>
      </c>
      <c r="H2027" s="340">
        <v>43903</v>
      </c>
      <c r="I2027" s="340">
        <v>43540</v>
      </c>
    </row>
    <row r="2028" spans="1:9" ht="60">
      <c r="A2028" s="347"/>
      <c r="B2028" s="349"/>
      <c r="C2028" s="350"/>
      <c r="D2028" s="131" t="s">
        <v>88</v>
      </c>
      <c r="E2028" s="18"/>
      <c r="F2028" s="132" t="s">
        <v>9</v>
      </c>
      <c r="G2028" s="357"/>
      <c r="H2028" s="342"/>
      <c r="I2028" s="342"/>
    </row>
    <row r="2029" spans="1:9" ht="45">
      <c r="A2029" s="347">
        <v>849</v>
      </c>
      <c r="B2029" s="349" t="s">
        <v>970</v>
      </c>
      <c r="C2029" s="350">
        <v>43779</v>
      </c>
      <c r="D2029" s="131" t="s">
        <v>778</v>
      </c>
      <c r="E2029" s="18" t="s">
        <v>779</v>
      </c>
      <c r="F2029" s="132" t="s">
        <v>9</v>
      </c>
      <c r="G2029" s="357">
        <v>4.4</v>
      </c>
      <c r="H2029" s="340">
        <v>43903</v>
      </c>
      <c r="I2029" s="340">
        <v>43906</v>
      </c>
    </row>
    <row r="2030" spans="1:9" ht="60">
      <c r="A2030" s="347"/>
      <c r="B2030" s="349"/>
      <c r="C2030" s="350"/>
      <c r="D2030" s="131" t="s">
        <v>88</v>
      </c>
      <c r="E2030" s="18"/>
      <c r="F2030" s="132" t="s">
        <v>9</v>
      </c>
      <c r="G2030" s="357"/>
      <c r="H2030" s="342"/>
      <c r="I2030" s="342"/>
    </row>
    <row r="2031" spans="1:9" ht="45">
      <c r="A2031" s="347">
        <v>850</v>
      </c>
      <c r="B2031" s="349" t="s">
        <v>971</v>
      </c>
      <c r="C2031" s="350">
        <v>43841</v>
      </c>
      <c r="D2031" s="131" t="s">
        <v>778</v>
      </c>
      <c r="E2031" s="18" t="s">
        <v>779</v>
      </c>
      <c r="F2031" s="132" t="s">
        <v>9</v>
      </c>
      <c r="G2031" s="357">
        <v>4.05</v>
      </c>
      <c r="H2031" s="340">
        <v>43903</v>
      </c>
      <c r="I2031" s="340">
        <v>43540</v>
      </c>
    </row>
    <row r="2032" spans="1:9" ht="60">
      <c r="A2032" s="347"/>
      <c r="B2032" s="349"/>
      <c r="C2032" s="350"/>
      <c r="D2032" s="131" t="s">
        <v>88</v>
      </c>
      <c r="E2032" s="18"/>
      <c r="F2032" s="132" t="s">
        <v>9</v>
      </c>
      <c r="G2032" s="357"/>
      <c r="H2032" s="342"/>
      <c r="I2032" s="342"/>
    </row>
    <row r="2033" spans="1:9" ht="45">
      <c r="A2033" s="347">
        <v>851</v>
      </c>
      <c r="B2033" s="349" t="s">
        <v>972</v>
      </c>
      <c r="C2033" s="350">
        <v>43888</v>
      </c>
      <c r="D2033" s="133" t="s">
        <v>791</v>
      </c>
      <c r="E2033" s="233" t="s">
        <v>1317</v>
      </c>
      <c r="F2033" s="134" t="s">
        <v>9</v>
      </c>
      <c r="G2033" s="357">
        <v>4.5706</v>
      </c>
      <c r="H2033" s="340">
        <v>43916</v>
      </c>
      <c r="I2033" s="340">
        <v>43922</v>
      </c>
    </row>
    <row r="2034" spans="1:9" ht="60">
      <c r="A2034" s="347"/>
      <c r="B2034" s="349"/>
      <c r="C2034" s="350"/>
      <c r="D2034" s="133" t="s">
        <v>88</v>
      </c>
      <c r="E2034" s="18"/>
      <c r="F2034" s="134" t="s">
        <v>9</v>
      </c>
      <c r="G2034" s="357"/>
      <c r="H2034" s="342"/>
      <c r="I2034" s="342"/>
    </row>
    <row r="2035" spans="1:9" ht="30">
      <c r="A2035" s="347">
        <v>852</v>
      </c>
      <c r="B2035" s="349" t="s">
        <v>973</v>
      </c>
      <c r="C2035" s="350">
        <v>43762</v>
      </c>
      <c r="D2035" s="133" t="s">
        <v>791</v>
      </c>
      <c r="E2035" s="18" t="s">
        <v>792</v>
      </c>
      <c r="F2035" s="134" t="s">
        <v>9</v>
      </c>
      <c r="G2035" s="357">
        <v>4.3496</v>
      </c>
      <c r="H2035" s="340">
        <v>43916</v>
      </c>
      <c r="I2035" s="340">
        <v>43922</v>
      </c>
    </row>
    <row r="2036" spans="1:9" ht="60">
      <c r="A2036" s="347"/>
      <c r="B2036" s="349"/>
      <c r="C2036" s="350"/>
      <c r="D2036" s="133" t="s">
        <v>88</v>
      </c>
      <c r="E2036" s="18"/>
      <c r="F2036" s="134" t="s">
        <v>9</v>
      </c>
      <c r="G2036" s="357"/>
      <c r="H2036" s="342"/>
      <c r="I2036" s="342"/>
    </row>
    <row r="2037" spans="1:9" ht="30">
      <c r="A2037" s="347">
        <v>853</v>
      </c>
      <c r="B2037" s="349" t="s">
        <v>974</v>
      </c>
      <c r="C2037" s="350">
        <v>43444</v>
      </c>
      <c r="D2037" s="133" t="s">
        <v>791</v>
      </c>
      <c r="E2037" s="18" t="s">
        <v>792</v>
      </c>
      <c r="F2037" s="134" t="s">
        <v>9</v>
      </c>
      <c r="G2037" s="357">
        <v>4.4564</v>
      </c>
      <c r="H2037" s="340">
        <v>43916</v>
      </c>
      <c r="I2037" s="340">
        <v>43922</v>
      </c>
    </row>
    <row r="2038" spans="1:9" ht="60">
      <c r="A2038" s="347"/>
      <c r="B2038" s="349"/>
      <c r="C2038" s="350"/>
      <c r="D2038" s="133" t="s">
        <v>88</v>
      </c>
      <c r="E2038" s="18"/>
      <c r="F2038" s="134" t="s">
        <v>9</v>
      </c>
      <c r="G2038" s="357"/>
      <c r="H2038" s="342"/>
      <c r="I2038" s="342"/>
    </row>
    <row r="2039" spans="1:9" ht="45">
      <c r="A2039" s="347">
        <v>854</v>
      </c>
      <c r="B2039" s="349" t="s">
        <v>975</v>
      </c>
      <c r="C2039" s="350">
        <v>43888</v>
      </c>
      <c r="D2039" s="133" t="s">
        <v>791</v>
      </c>
      <c r="E2039" s="233" t="s">
        <v>1317</v>
      </c>
      <c r="F2039" s="134" t="s">
        <v>9</v>
      </c>
      <c r="G2039" s="357">
        <v>5.5153</v>
      </c>
      <c r="H2039" s="340">
        <v>43916</v>
      </c>
      <c r="I2039" s="340">
        <v>43922</v>
      </c>
    </row>
    <row r="2040" spans="1:9" ht="60">
      <c r="A2040" s="347"/>
      <c r="B2040" s="349"/>
      <c r="C2040" s="350"/>
      <c r="D2040" s="133" t="s">
        <v>88</v>
      </c>
      <c r="E2040" s="18"/>
      <c r="F2040" s="134" t="s">
        <v>9</v>
      </c>
      <c r="G2040" s="357"/>
      <c r="H2040" s="342"/>
      <c r="I2040" s="342"/>
    </row>
    <row r="2041" spans="1:9" ht="45">
      <c r="A2041" s="347">
        <v>855</v>
      </c>
      <c r="B2041" s="349" t="s">
        <v>976</v>
      </c>
      <c r="C2041" s="350">
        <v>43892</v>
      </c>
      <c r="D2041" s="133" t="s">
        <v>791</v>
      </c>
      <c r="E2041" s="233" t="s">
        <v>1317</v>
      </c>
      <c r="F2041" s="134" t="s">
        <v>9</v>
      </c>
      <c r="G2041" s="357">
        <v>5.5538</v>
      </c>
      <c r="H2041" s="340">
        <v>43916</v>
      </c>
      <c r="I2041" s="340">
        <v>43922</v>
      </c>
    </row>
    <row r="2042" spans="1:9" ht="60">
      <c r="A2042" s="347"/>
      <c r="B2042" s="349"/>
      <c r="C2042" s="350"/>
      <c r="D2042" s="133" t="s">
        <v>88</v>
      </c>
      <c r="E2042" s="18"/>
      <c r="F2042" s="134" t="s">
        <v>9</v>
      </c>
      <c r="G2042" s="357"/>
      <c r="H2042" s="342"/>
      <c r="I2042" s="342"/>
    </row>
    <row r="2043" spans="1:9" ht="45">
      <c r="A2043" s="337">
        <v>856</v>
      </c>
      <c r="B2043" s="349" t="s">
        <v>977</v>
      </c>
      <c r="C2043" s="350">
        <v>43878</v>
      </c>
      <c r="D2043" s="133" t="s">
        <v>513</v>
      </c>
      <c r="E2043" s="18" t="s">
        <v>514</v>
      </c>
      <c r="F2043" s="134" t="s">
        <v>9</v>
      </c>
      <c r="G2043" s="357">
        <v>4.6358</v>
      </c>
      <c r="H2043" s="340">
        <v>43916</v>
      </c>
      <c r="I2043" s="340">
        <v>43922</v>
      </c>
    </row>
    <row r="2044" spans="1:9" ht="60">
      <c r="A2044" s="339"/>
      <c r="B2044" s="349"/>
      <c r="C2044" s="350"/>
      <c r="D2044" s="133" t="s">
        <v>88</v>
      </c>
      <c r="E2044" s="18"/>
      <c r="F2044" s="134" t="s">
        <v>9</v>
      </c>
      <c r="G2044" s="357"/>
      <c r="H2044" s="342"/>
      <c r="I2044" s="342"/>
    </row>
    <row r="2045" spans="1:9" ht="45">
      <c r="A2045" s="347">
        <v>857</v>
      </c>
      <c r="B2045" s="349" t="s">
        <v>984</v>
      </c>
      <c r="C2045" s="350">
        <v>43878</v>
      </c>
      <c r="D2045" s="135" t="s">
        <v>855</v>
      </c>
      <c r="E2045" s="18" t="s">
        <v>682</v>
      </c>
      <c r="F2045" s="136" t="s">
        <v>9</v>
      </c>
      <c r="G2045" s="357">
        <v>4.8462</v>
      </c>
      <c r="H2045" s="340">
        <v>43920</v>
      </c>
      <c r="I2045" s="340">
        <v>43924</v>
      </c>
    </row>
    <row r="2046" spans="1:9" ht="60">
      <c r="A2046" s="347"/>
      <c r="B2046" s="349"/>
      <c r="C2046" s="350"/>
      <c r="D2046" s="135" t="s">
        <v>88</v>
      </c>
      <c r="E2046" s="18"/>
      <c r="F2046" s="136" t="s">
        <v>9</v>
      </c>
      <c r="G2046" s="357"/>
      <c r="H2046" s="342"/>
      <c r="I2046" s="342"/>
    </row>
    <row r="2047" spans="1:9" ht="30">
      <c r="A2047" s="337">
        <v>858</v>
      </c>
      <c r="B2047" s="349" t="s">
        <v>986</v>
      </c>
      <c r="C2047" s="350">
        <v>43890</v>
      </c>
      <c r="D2047" s="137" t="s">
        <v>693</v>
      </c>
      <c r="E2047" s="18" t="s">
        <v>694</v>
      </c>
      <c r="F2047" s="138" t="s">
        <v>9</v>
      </c>
      <c r="G2047" s="357">
        <v>1.8279</v>
      </c>
      <c r="H2047" s="346">
        <v>43928</v>
      </c>
      <c r="I2047" s="340">
        <v>43931</v>
      </c>
    </row>
    <row r="2048" spans="1:9" ht="60">
      <c r="A2048" s="339"/>
      <c r="B2048" s="349"/>
      <c r="C2048" s="350"/>
      <c r="D2048" s="137" t="s">
        <v>88</v>
      </c>
      <c r="E2048" s="18"/>
      <c r="F2048" s="138" t="s">
        <v>9</v>
      </c>
      <c r="G2048" s="357"/>
      <c r="H2048" s="346"/>
      <c r="I2048" s="342"/>
    </row>
    <row r="2049" spans="1:9" ht="30">
      <c r="A2049" s="337">
        <v>859</v>
      </c>
      <c r="B2049" s="349" t="s">
        <v>987</v>
      </c>
      <c r="C2049" s="350">
        <v>43850</v>
      </c>
      <c r="D2049" s="137" t="s">
        <v>693</v>
      </c>
      <c r="E2049" s="18" t="s">
        <v>694</v>
      </c>
      <c r="F2049" s="138" t="s">
        <v>9</v>
      </c>
      <c r="G2049" s="357">
        <v>1.4466</v>
      </c>
      <c r="H2049" s="346">
        <v>43928</v>
      </c>
      <c r="I2049" s="340">
        <v>43931</v>
      </c>
    </row>
    <row r="2050" spans="1:9" ht="60">
      <c r="A2050" s="339"/>
      <c r="B2050" s="349"/>
      <c r="C2050" s="350"/>
      <c r="D2050" s="137" t="s">
        <v>88</v>
      </c>
      <c r="E2050" s="18"/>
      <c r="F2050" s="138" t="s">
        <v>9</v>
      </c>
      <c r="G2050" s="357"/>
      <c r="H2050" s="346"/>
      <c r="I2050" s="342"/>
    </row>
    <row r="2051" spans="1:9" ht="30">
      <c r="A2051" s="337">
        <v>860</v>
      </c>
      <c r="B2051" s="349" t="s">
        <v>988</v>
      </c>
      <c r="C2051" s="350">
        <v>43905</v>
      </c>
      <c r="D2051" s="137" t="s">
        <v>693</v>
      </c>
      <c r="E2051" s="18" t="s">
        <v>694</v>
      </c>
      <c r="F2051" s="138" t="s">
        <v>9</v>
      </c>
      <c r="G2051" s="357">
        <v>1.8133</v>
      </c>
      <c r="H2051" s="346">
        <v>43928</v>
      </c>
      <c r="I2051" s="340">
        <v>43931</v>
      </c>
    </row>
    <row r="2052" spans="1:9" ht="60">
      <c r="A2052" s="339"/>
      <c r="B2052" s="349"/>
      <c r="C2052" s="350"/>
      <c r="D2052" s="137" t="s">
        <v>88</v>
      </c>
      <c r="E2052" s="18"/>
      <c r="F2052" s="138" t="s">
        <v>9</v>
      </c>
      <c r="G2052" s="357"/>
      <c r="H2052" s="346"/>
      <c r="I2052" s="342"/>
    </row>
    <row r="2053" spans="1:9" ht="30">
      <c r="A2053" s="337">
        <v>861</v>
      </c>
      <c r="B2053" s="349" t="s">
        <v>989</v>
      </c>
      <c r="C2053" s="350">
        <v>43905</v>
      </c>
      <c r="D2053" s="137" t="s">
        <v>693</v>
      </c>
      <c r="E2053" s="18" t="s">
        <v>694</v>
      </c>
      <c r="F2053" s="138" t="s">
        <v>9</v>
      </c>
      <c r="G2053" s="357">
        <v>0.6054</v>
      </c>
      <c r="H2053" s="346">
        <v>43928</v>
      </c>
      <c r="I2053" s="340">
        <v>43931</v>
      </c>
    </row>
    <row r="2054" spans="1:9" ht="60">
      <c r="A2054" s="339"/>
      <c r="B2054" s="349"/>
      <c r="C2054" s="350"/>
      <c r="D2054" s="137" t="s">
        <v>88</v>
      </c>
      <c r="E2054" s="18"/>
      <c r="F2054" s="138" t="s">
        <v>9</v>
      </c>
      <c r="G2054" s="357"/>
      <c r="H2054" s="346"/>
      <c r="I2054" s="342"/>
    </row>
    <row r="2055" spans="1:9" ht="30">
      <c r="A2055" s="337">
        <v>862</v>
      </c>
      <c r="B2055" s="349" t="s">
        <v>990</v>
      </c>
      <c r="C2055" s="350">
        <v>43885</v>
      </c>
      <c r="D2055" s="137" t="s">
        <v>693</v>
      </c>
      <c r="E2055" s="18" t="s">
        <v>694</v>
      </c>
      <c r="F2055" s="138" t="s">
        <v>9</v>
      </c>
      <c r="G2055" s="357">
        <v>1.8233</v>
      </c>
      <c r="H2055" s="346">
        <v>43928</v>
      </c>
      <c r="I2055" s="340">
        <v>43931</v>
      </c>
    </row>
    <row r="2056" spans="1:9" ht="60">
      <c r="A2056" s="339"/>
      <c r="B2056" s="349"/>
      <c r="C2056" s="350"/>
      <c r="D2056" s="137" t="s">
        <v>88</v>
      </c>
      <c r="E2056" s="18"/>
      <c r="F2056" s="138" t="s">
        <v>9</v>
      </c>
      <c r="G2056" s="357"/>
      <c r="H2056" s="346"/>
      <c r="I2056" s="342"/>
    </row>
    <row r="2057" spans="1:9" ht="30">
      <c r="A2057" s="337">
        <v>863</v>
      </c>
      <c r="B2057" s="349" t="s">
        <v>991</v>
      </c>
      <c r="C2057" s="350">
        <v>43887</v>
      </c>
      <c r="D2057" s="137" t="s">
        <v>693</v>
      </c>
      <c r="E2057" s="18" t="s">
        <v>694</v>
      </c>
      <c r="F2057" s="138" t="s">
        <v>9</v>
      </c>
      <c r="G2057" s="357">
        <v>1.3691</v>
      </c>
      <c r="H2057" s="346">
        <v>43928</v>
      </c>
      <c r="I2057" s="340">
        <v>43931</v>
      </c>
    </row>
    <row r="2058" spans="1:9" ht="60">
      <c r="A2058" s="339"/>
      <c r="B2058" s="349"/>
      <c r="C2058" s="350"/>
      <c r="D2058" s="137" t="s">
        <v>88</v>
      </c>
      <c r="E2058" s="18"/>
      <c r="F2058" s="138" t="s">
        <v>9</v>
      </c>
      <c r="G2058" s="357"/>
      <c r="H2058" s="346"/>
      <c r="I2058" s="342"/>
    </row>
    <row r="2059" spans="1:9" ht="30">
      <c r="A2059" s="337">
        <v>864</v>
      </c>
      <c r="B2059" s="349" t="s">
        <v>992</v>
      </c>
      <c r="C2059" s="350">
        <v>43889</v>
      </c>
      <c r="D2059" s="137" t="s">
        <v>693</v>
      </c>
      <c r="E2059" s="18" t="s">
        <v>694</v>
      </c>
      <c r="F2059" s="138" t="s">
        <v>9</v>
      </c>
      <c r="G2059" s="357">
        <v>1.4636</v>
      </c>
      <c r="H2059" s="346">
        <v>43928</v>
      </c>
      <c r="I2059" s="340">
        <v>43931</v>
      </c>
    </row>
    <row r="2060" spans="1:9" ht="60">
      <c r="A2060" s="339"/>
      <c r="B2060" s="349"/>
      <c r="C2060" s="350"/>
      <c r="D2060" s="137" t="s">
        <v>88</v>
      </c>
      <c r="E2060" s="18"/>
      <c r="F2060" s="138" t="s">
        <v>9</v>
      </c>
      <c r="G2060" s="357"/>
      <c r="H2060" s="346"/>
      <c r="I2060" s="342"/>
    </row>
    <row r="2061" spans="1:9" ht="30">
      <c r="A2061" s="337">
        <v>865</v>
      </c>
      <c r="B2061" s="349" t="s">
        <v>993</v>
      </c>
      <c r="C2061" s="350">
        <v>43875</v>
      </c>
      <c r="D2061" s="137" t="s">
        <v>693</v>
      </c>
      <c r="E2061" s="18" t="s">
        <v>694</v>
      </c>
      <c r="F2061" s="138" t="s">
        <v>9</v>
      </c>
      <c r="G2061" s="357">
        <v>0.5516</v>
      </c>
      <c r="H2061" s="346">
        <v>43928</v>
      </c>
      <c r="I2061" s="340">
        <v>43931</v>
      </c>
    </row>
    <row r="2062" spans="1:9" ht="60">
      <c r="A2062" s="339"/>
      <c r="B2062" s="349"/>
      <c r="C2062" s="350"/>
      <c r="D2062" s="137" t="s">
        <v>88</v>
      </c>
      <c r="E2062" s="18"/>
      <c r="F2062" s="138" t="s">
        <v>9</v>
      </c>
      <c r="G2062" s="357"/>
      <c r="H2062" s="346"/>
      <c r="I2062" s="342"/>
    </row>
    <row r="2063" spans="1:9" ht="45">
      <c r="A2063" s="337">
        <v>866</v>
      </c>
      <c r="B2063" s="349" t="s">
        <v>994</v>
      </c>
      <c r="C2063" s="350">
        <v>43897</v>
      </c>
      <c r="D2063" s="139" t="s">
        <v>708</v>
      </c>
      <c r="E2063" s="18" t="s">
        <v>709</v>
      </c>
      <c r="F2063" s="140" t="s">
        <v>9</v>
      </c>
      <c r="G2063" s="343" t="s">
        <v>995</v>
      </c>
      <c r="H2063" s="346">
        <v>43931</v>
      </c>
      <c r="I2063" s="346">
        <v>43942</v>
      </c>
    </row>
    <row r="2064" spans="1:9" ht="60">
      <c r="A2064" s="339"/>
      <c r="B2064" s="349"/>
      <c r="C2064" s="350"/>
      <c r="D2064" s="139" t="s">
        <v>88</v>
      </c>
      <c r="E2064" s="18"/>
      <c r="F2064" s="140" t="s">
        <v>9</v>
      </c>
      <c r="G2064" s="345"/>
      <c r="H2064" s="346"/>
      <c r="I2064" s="346"/>
    </row>
    <row r="2065" spans="1:9" ht="45">
      <c r="A2065" s="347">
        <v>867</v>
      </c>
      <c r="B2065" s="349" t="s">
        <v>996</v>
      </c>
      <c r="C2065" s="350">
        <v>43794</v>
      </c>
      <c r="D2065" s="141" t="s">
        <v>778</v>
      </c>
      <c r="E2065" s="18" t="s">
        <v>779</v>
      </c>
      <c r="F2065" s="142" t="s">
        <v>9</v>
      </c>
      <c r="G2065" s="357">
        <v>4.3</v>
      </c>
      <c r="H2065" s="340">
        <v>43943</v>
      </c>
      <c r="I2065" s="340">
        <v>43951</v>
      </c>
    </row>
    <row r="2066" spans="1:9" ht="60">
      <c r="A2066" s="347"/>
      <c r="B2066" s="349"/>
      <c r="C2066" s="350"/>
      <c r="D2066" s="141" t="s">
        <v>88</v>
      </c>
      <c r="E2066" s="18"/>
      <c r="F2066" s="142" t="s">
        <v>9</v>
      </c>
      <c r="G2066" s="357"/>
      <c r="H2066" s="342"/>
      <c r="I2066" s="342"/>
    </row>
    <row r="2067" spans="1:9" ht="45">
      <c r="A2067" s="347">
        <v>868</v>
      </c>
      <c r="B2067" s="349" t="s">
        <v>997</v>
      </c>
      <c r="C2067" s="350">
        <v>43907</v>
      </c>
      <c r="D2067" s="141" t="s">
        <v>778</v>
      </c>
      <c r="E2067" s="18" t="s">
        <v>779</v>
      </c>
      <c r="F2067" s="142" t="s">
        <v>9</v>
      </c>
      <c r="G2067" s="357">
        <v>4.3</v>
      </c>
      <c r="H2067" s="340">
        <v>43943</v>
      </c>
      <c r="I2067" s="340">
        <v>43951</v>
      </c>
    </row>
    <row r="2068" spans="1:9" ht="60">
      <c r="A2068" s="347"/>
      <c r="B2068" s="349"/>
      <c r="C2068" s="350"/>
      <c r="D2068" s="141" t="s">
        <v>88</v>
      </c>
      <c r="E2068" s="18"/>
      <c r="F2068" s="142" t="s">
        <v>9</v>
      </c>
      <c r="G2068" s="357"/>
      <c r="H2068" s="342"/>
      <c r="I2068" s="342"/>
    </row>
    <row r="2069" spans="1:9" ht="45">
      <c r="A2069" s="337">
        <v>869</v>
      </c>
      <c r="B2069" s="349" t="s">
        <v>1008</v>
      </c>
      <c r="C2069" s="350">
        <v>43901</v>
      </c>
      <c r="D2069" s="147" t="s">
        <v>778</v>
      </c>
      <c r="E2069" s="18" t="s">
        <v>779</v>
      </c>
      <c r="F2069" s="148" t="s">
        <v>9</v>
      </c>
      <c r="G2069" s="357">
        <v>3.96</v>
      </c>
      <c r="H2069" s="340">
        <v>43903</v>
      </c>
      <c r="I2069" s="340">
        <v>43951</v>
      </c>
    </row>
    <row r="2070" spans="1:9" ht="60">
      <c r="A2070" s="339"/>
      <c r="B2070" s="349"/>
      <c r="C2070" s="350"/>
      <c r="D2070" s="147" t="s">
        <v>88</v>
      </c>
      <c r="E2070" s="18"/>
      <c r="F2070" s="148" t="s">
        <v>9</v>
      </c>
      <c r="G2070" s="357"/>
      <c r="H2070" s="342"/>
      <c r="I2070" s="342"/>
    </row>
    <row r="2071" spans="1:9" ht="45">
      <c r="A2071" s="337">
        <v>870</v>
      </c>
      <c r="B2071" s="349" t="s">
        <v>998</v>
      </c>
      <c r="C2071" s="350">
        <v>43901</v>
      </c>
      <c r="D2071" s="143" t="s">
        <v>506</v>
      </c>
      <c r="E2071" s="18" t="s">
        <v>483</v>
      </c>
      <c r="F2071" s="144" t="s">
        <v>9</v>
      </c>
      <c r="G2071" s="357">
        <v>1.83</v>
      </c>
      <c r="H2071" s="346">
        <v>43964</v>
      </c>
      <c r="I2071" s="340">
        <v>43969</v>
      </c>
    </row>
    <row r="2072" spans="1:9" ht="60">
      <c r="A2072" s="339"/>
      <c r="B2072" s="349"/>
      <c r="C2072" s="350"/>
      <c r="D2072" s="143" t="s">
        <v>88</v>
      </c>
      <c r="E2072" s="18"/>
      <c r="F2072" s="144" t="s">
        <v>9</v>
      </c>
      <c r="G2072" s="357"/>
      <c r="H2072" s="346"/>
      <c r="I2072" s="342"/>
    </row>
    <row r="2073" spans="1:9" ht="45">
      <c r="A2073" s="337">
        <v>871</v>
      </c>
      <c r="B2073" s="349" t="s">
        <v>999</v>
      </c>
      <c r="C2073" s="350">
        <v>43534</v>
      </c>
      <c r="D2073" s="143" t="s">
        <v>506</v>
      </c>
      <c r="E2073" s="18" t="s">
        <v>483</v>
      </c>
      <c r="F2073" s="144" t="s">
        <v>9</v>
      </c>
      <c r="G2073" s="357">
        <v>5.7</v>
      </c>
      <c r="H2073" s="346">
        <v>43964</v>
      </c>
      <c r="I2073" s="340">
        <v>43969</v>
      </c>
    </row>
    <row r="2074" spans="1:9" ht="60">
      <c r="A2074" s="339"/>
      <c r="B2074" s="349"/>
      <c r="C2074" s="350"/>
      <c r="D2074" s="143" t="s">
        <v>88</v>
      </c>
      <c r="E2074" s="18"/>
      <c r="F2074" s="144" t="s">
        <v>9</v>
      </c>
      <c r="G2074" s="357"/>
      <c r="H2074" s="346"/>
      <c r="I2074" s="342"/>
    </row>
    <row r="2075" spans="1:9" ht="45">
      <c r="A2075" s="337">
        <v>872</v>
      </c>
      <c r="B2075" s="349" t="s">
        <v>1001</v>
      </c>
      <c r="C2075" s="350">
        <v>43535</v>
      </c>
      <c r="D2075" s="143" t="s">
        <v>506</v>
      </c>
      <c r="E2075" s="18" t="s">
        <v>483</v>
      </c>
      <c r="F2075" s="144" t="s">
        <v>9</v>
      </c>
      <c r="G2075" s="357">
        <v>4.55</v>
      </c>
      <c r="H2075" s="346">
        <v>43964</v>
      </c>
      <c r="I2075" s="340">
        <v>43969</v>
      </c>
    </row>
    <row r="2076" spans="1:9" ht="60">
      <c r="A2076" s="339"/>
      <c r="B2076" s="349"/>
      <c r="C2076" s="350"/>
      <c r="D2076" s="143" t="s">
        <v>88</v>
      </c>
      <c r="E2076" s="18"/>
      <c r="F2076" s="144" t="s">
        <v>9</v>
      </c>
      <c r="G2076" s="357"/>
      <c r="H2076" s="346"/>
      <c r="I2076" s="342"/>
    </row>
    <row r="2077" spans="1:9" ht="45">
      <c r="A2077" s="337">
        <v>873</v>
      </c>
      <c r="B2077" s="349" t="s">
        <v>1000</v>
      </c>
      <c r="C2077" s="350">
        <v>43902</v>
      </c>
      <c r="D2077" s="143" t="s">
        <v>506</v>
      </c>
      <c r="E2077" s="18" t="s">
        <v>483</v>
      </c>
      <c r="F2077" s="144" t="s">
        <v>9</v>
      </c>
      <c r="G2077" s="357">
        <v>1.31</v>
      </c>
      <c r="H2077" s="346">
        <v>43964</v>
      </c>
      <c r="I2077" s="340">
        <v>43969</v>
      </c>
    </row>
    <row r="2078" spans="1:9" ht="60">
      <c r="A2078" s="339"/>
      <c r="B2078" s="349"/>
      <c r="C2078" s="350"/>
      <c r="D2078" s="143" t="s">
        <v>88</v>
      </c>
      <c r="E2078" s="18"/>
      <c r="F2078" s="144" t="s">
        <v>9</v>
      </c>
      <c r="G2078" s="357"/>
      <c r="H2078" s="346"/>
      <c r="I2078" s="342"/>
    </row>
    <row r="2079" spans="1:9" ht="45">
      <c r="A2079" s="347">
        <v>874</v>
      </c>
      <c r="B2079" s="349" t="s">
        <v>1002</v>
      </c>
      <c r="C2079" s="350">
        <v>43896</v>
      </c>
      <c r="D2079" s="145" t="s">
        <v>778</v>
      </c>
      <c r="E2079" s="18" t="s">
        <v>779</v>
      </c>
      <c r="F2079" s="146" t="s">
        <v>9</v>
      </c>
      <c r="G2079" s="357">
        <v>4.25</v>
      </c>
      <c r="H2079" s="340">
        <v>43965</v>
      </c>
      <c r="I2079" s="340">
        <v>43969</v>
      </c>
    </row>
    <row r="2080" spans="1:9" ht="60">
      <c r="A2080" s="347"/>
      <c r="B2080" s="349"/>
      <c r="C2080" s="350"/>
      <c r="D2080" s="145" t="s">
        <v>88</v>
      </c>
      <c r="E2080" s="18"/>
      <c r="F2080" s="146" t="s">
        <v>9</v>
      </c>
      <c r="G2080" s="357"/>
      <c r="H2080" s="342"/>
      <c r="I2080" s="342"/>
    </row>
    <row r="2081" spans="1:9" ht="45">
      <c r="A2081" s="347">
        <v>875</v>
      </c>
      <c r="B2081" s="349" t="s">
        <v>1111</v>
      </c>
      <c r="C2081" s="350">
        <v>43924</v>
      </c>
      <c r="D2081" s="149" t="s">
        <v>855</v>
      </c>
      <c r="E2081" s="18" t="s">
        <v>682</v>
      </c>
      <c r="F2081" s="150" t="s">
        <v>9</v>
      </c>
      <c r="G2081" s="357">
        <v>4.18</v>
      </c>
      <c r="H2081" s="340">
        <v>43979</v>
      </c>
      <c r="I2081" s="340">
        <v>43980</v>
      </c>
    </row>
    <row r="2082" spans="1:9" ht="60">
      <c r="A2082" s="347"/>
      <c r="B2082" s="349"/>
      <c r="C2082" s="350"/>
      <c r="D2082" s="149" t="s">
        <v>88</v>
      </c>
      <c r="E2082" s="18"/>
      <c r="F2082" s="150" t="s">
        <v>9</v>
      </c>
      <c r="G2082" s="357"/>
      <c r="H2082" s="342"/>
      <c r="I2082" s="342"/>
    </row>
    <row r="2083" spans="1:9" ht="45">
      <c r="A2083" s="347">
        <v>876</v>
      </c>
      <c r="B2083" s="349" t="s">
        <v>1112</v>
      </c>
      <c r="C2083" s="350">
        <v>43900</v>
      </c>
      <c r="D2083" s="149" t="s">
        <v>791</v>
      </c>
      <c r="E2083" s="233" t="s">
        <v>1317</v>
      </c>
      <c r="F2083" s="150" t="s">
        <v>9</v>
      </c>
      <c r="G2083" s="357">
        <v>5.2982</v>
      </c>
      <c r="H2083" s="340">
        <v>43979</v>
      </c>
      <c r="I2083" s="340">
        <v>43980</v>
      </c>
    </row>
    <row r="2084" spans="1:9" ht="60">
      <c r="A2084" s="347"/>
      <c r="B2084" s="349"/>
      <c r="C2084" s="350"/>
      <c r="D2084" s="149" t="s">
        <v>88</v>
      </c>
      <c r="E2084" s="18"/>
      <c r="F2084" s="150" t="s">
        <v>9</v>
      </c>
      <c r="G2084" s="357"/>
      <c r="H2084" s="342"/>
      <c r="I2084" s="342"/>
    </row>
    <row r="2085" spans="1:9" ht="45">
      <c r="A2085" s="347">
        <v>877</v>
      </c>
      <c r="B2085" s="349" t="s">
        <v>1113</v>
      </c>
      <c r="C2085" s="350">
        <v>43907</v>
      </c>
      <c r="D2085" s="149" t="s">
        <v>791</v>
      </c>
      <c r="E2085" s="233" t="s">
        <v>1317</v>
      </c>
      <c r="F2085" s="150" t="s">
        <v>9</v>
      </c>
      <c r="G2085" s="357">
        <v>6</v>
      </c>
      <c r="H2085" s="340">
        <v>43979</v>
      </c>
      <c r="I2085" s="340">
        <v>43980</v>
      </c>
    </row>
    <row r="2086" spans="1:9" ht="60">
      <c r="A2086" s="347"/>
      <c r="B2086" s="349"/>
      <c r="C2086" s="350"/>
      <c r="D2086" s="149" t="s">
        <v>88</v>
      </c>
      <c r="E2086" s="18"/>
      <c r="F2086" s="150" t="s">
        <v>9</v>
      </c>
      <c r="G2086" s="357"/>
      <c r="H2086" s="342"/>
      <c r="I2086" s="342"/>
    </row>
    <row r="2087" spans="1:9" ht="45">
      <c r="A2087" s="347">
        <v>878</v>
      </c>
      <c r="B2087" s="349" t="s">
        <v>1114</v>
      </c>
      <c r="C2087" s="350">
        <v>43907</v>
      </c>
      <c r="D2087" s="149" t="s">
        <v>791</v>
      </c>
      <c r="E2087" s="233" t="s">
        <v>1317</v>
      </c>
      <c r="F2087" s="150" t="s">
        <v>9</v>
      </c>
      <c r="G2087" s="357">
        <v>5.1736</v>
      </c>
      <c r="H2087" s="340">
        <v>43979</v>
      </c>
      <c r="I2087" s="340">
        <v>43980</v>
      </c>
    </row>
    <row r="2088" spans="1:9" ht="60">
      <c r="A2088" s="347"/>
      <c r="B2088" s="349"/>
      <c r="C2088" s="350"/>
      <c r="D2088" s="149" t="s">
        <v>88</v>
      </c>
      <c r="E2088" s="18"/>
      <c r="F2088" s="150" t="s">
        <v>9</v>
      </c>
      <c r="G2088" s="357"/>
      <c r="H2088" s="342"/>
      <c r="I2088" s="342"/>
    </row>
    <row r="2089" spans="1:9" ht="30">
      <c r="A2089" s="337">
        <v>879</v>
      </c>
      <c r="B2089" s="349" t="s">
        <v>1115</v>
      </c>
      <c r="C2089" s="350">
        <v>43858</v>
      </c>
      <c r="D2089" s="149" t="s">
        <v>693</v>
      </c>
      <c r="E2089" s="18" t="s">
        <v>694</v>
      </c>
      <c r="F2089" s="150" t="s">
        <v>9</v>
      </c>
      <c r="G2089" s="357">
        <v>1.8227</v>
      </c>
      <c r="H2089" s="346">
        <v>43979</v>
      </c>
      <c r="I2089" s="340">
        <v>43980</v>
      </c>
    </row>
    <row r="2090" spans="1:9" ht="60">
      <c r="A2090" s="339"/>
      <c r="B2090" s="349"/>
      <c r="C2090" s="350"/>
      <c r="D2090" s="149" t="s">
        <v>88</v>
      </c>
      <c r="E2090" s="18"/>
      <c r="F2090" s="150" t="s">
        <v>9</v>
      </c>
      <c r="G2090" s="357"/>
      <c r="H2090" s="346"/>
      <c r="I2090" s="342"/>
    </row>
    <row r="2091" spans="1:9" ht="30">
      <c r="A2091" s="337">
        <v>880</v>
      </c>
      <c r="B2091" s="349" t="s">
        <v>1116</v>
      </c>
      <c r="C2091" s="350">
        <v>43917</v>
      </c>
      <c r="D2091" s="149" t="s">
        <v>693</v>
      </c>
      <c r="E2091" s="18" t="s">
        <v>694</v>
      </c>
      <c r="F2091" s="150" t="s">
        <v>9</v>
      </c>
      <c r="G2091" s="357">
        <v>4.3684</v>
      </c>
      <c r="H2091" s="346">
        <v>43979</v>
      </c>
      <c r="I2091" s="340">
        <v>43980</v>
      </c>
    </row>
    <row r="2092" spans="1:9" ht="60">
      <c r="A2092" s="339"/>
      <c r="B2092" s="349"/>
      <c r="C2092" s="350"/>
      <c r="D2092" s="149" t="s">
        <v>88</v>
      </c>
      <c r="E2092" s="18"/>
      <c r="F2092" s="150" t="s">
        <v>9</v>
      </c>
      <c r="G2092" s="357"/>
      <c r="H2092" s="346"/>
      <c r="I2092" s="342"/>
    </row>
    <row r="2093" spans="1:9" ht="30">
      <c r="A2093" s="337">
        <v>881</v>
      </c>
      <c r="B2093" s="349" t="s">
        <v>1117</v>
      </c>
      <c r="C2093" s="350">
        <v>43881</v>
      </c>
      <c r="D2093" s="149" t="s">
        <v>693</v>
      </c>
      <c r="E2093" s="18" t="s">
        <v>694</v>
      </c>
      <c r="F2093" s="150" t="s">
        <v>9</v>
      </c>
      <c r="G2093" s="357">
        <v>1.8141</v>
      </c>
      <c r="H2093" s="346">
        <v>43979</v>
      </c>
      <c r="I2093" s="340">
        <v>43980</v>
      </c>
    </row>
    <row r="2094" spans="1:9" ht="60">
      <c r="A2094" s="339"/>
      <c r="B2094" s="349"/>
      <c r="C2094" s="350"/>
      <c r="D2094" s="149" t="s">
        <v>88</v>
      </c>
      <c r="E2094" s="18"/>
      <c r="F2094" s="150" t="s">
        <v>9</v>
      </c>
      <c r="G2094" s="357"/>
      <c r="H2094" s="346"/>
      <c r="I2094" s="342"/>
    </row>
    <row r="2095" spans="1:9" ht="30">
      <c r="A2095" s="337">
        <v>882</v>
      </c>
      <c r="B2095" s="349" t="s">
        <v>1118</v>
      </c>
      <c r="C2095" s="350">
        <v>43936</v>
      </c>
      <c r="D2095" s="149" t="s">
        <v>693</v>
      </c>
      <c r="E2095" s="18" t="s">
        <v>694</v>
      </c>
      <c r="F2095" s="150" t="s">
        <v>9</v>
      </c>
      <c r="G2095" s="357">
        <v>1.3053</v>
      </c>
      <c r="H2095" s="346">
        <v>43979</v>
      </c>
      <c r="I2095" s="340">
        <v>43980</v>
      </c>
    </row>
    <row r="2096" spans="1:9" ht="60">
      <c r="A2096" s="339"/>
      <c r="B2096" s="349"/>
      <c r="C2096" s="350"/>
      <c r="D2096" s="149" t="s">
        <v>88</v>
      </c>
      <c r="E2096" s="18"/>
      <c r="F2096" s="150" t="s">
        <v>9</v>
      </c>
      <c r="G2096" s="357"/>
      <c r="H2096" s="346"/>
      <c r="I2096" s="342"/>
    </row>
    <row r="2097" spans="1:9" ht="30">
      <c r="A2097" s="337">
        <v>883</v>
      </c>
      <c r="B2097" s="349" t="s">
        <v>1119</v>
      </c>
      <c r="C2097" s="350">
        <v>43964</v>
      </c>
      <c r="D2097" s="149" t="s">
        <v>693</v>
      </c>
      <c r="E2097" s="18" t="s">
        <v>694</v>
      </c>
      <c r="F2097" s="150" t="s">
        <v>9</v>
      </c>
      <c r="G2097" s="357">
        <v>1.8227</v>
      </c>
      <c r="H2097" s="346">
        <v>43979</v>
      </c>
      <c r="I2097" s="340">
        <v>43980</v>
      </c>
    </row>
    <row r="2098" spans="1:9" ht="60">
      <c r="A2098" s="339"/>
      <c r="B2098" s="349"/>
      <c r="C2098" s="350"/>
      <c r="D2098" s="149" t="s">
        <v>88</v>
      </c>
      <c r="E2098" s="18"/>
      <c r="F2098" s="150" t="s">
        <v>9</v>
      </c>
      <c r="G2098" s="357"/>
      <c r="H2098" s="346"/>
      <c r="I2098" s="342"/>
    </row>
    <row r="2099" spans="1:9" ht="45">
      <c r="A2099" s="337">
        <v>884</v>
      </c>
      <c r="B2099" s="349" t="s">
        <v>1120</v>
      </c>
      <c r="C2099" s="350">
        <v>43906</v>
      </c>
      <c r="D2099" s="149" t="s">
        <v>1121</v>
      </c>
      <c r="E2099" s="18" t="s">
        <v>1122</v>
      </c>
      <c r="F2099" s="150" t="s">
        <v>9</v>
      </c>
      <c r="G2099" s="357">
        <v>5.0314</v>
      </c>
      <c r="H2099" s="346">
        <v>43979</v>
      </c>
      <c r="I2099" s="340">
        <v>43980</v>
      </c>
    </row>
    <row r="2100" spans="1:9" ht="60">
      <c r="A2100" s="339"/>
      <c r="B2100" s="349"/>
      <c r="C2100" s="350"/>
      <c r="D2100" s="149" t="s">
        <v>88</v>
      </c>
      <c r="E2100" s="18"/>
      <c r="F2100" s="150" t="s">
        <v>9</v>
      </c>
      <c r="G2100" s="357"/>
      <c r="H2100" s="346"/>
      <c r="I2100" s="342"/>
    </row>
    <row r="2101" spans="1:9" ht="45">
      <c r="A2101" s="337">
        <v>885</v>
      </c>
      <c r="B2101" s="349" t="s">
        <v>1123</v>
      </c>
      <c r="C2101" s="350">
        <v>43906</v>
      </c>
      <c r="D2101" s="149" t="s">
        <v>1121</v>
      </c>
      <c r="E2101" s="18" t="s">
        <v>1122</v>
      </c>
      <c r="F2101" s="150" t="s">
        <v>9</v>
      </c>
      <c r="G2101" s="357">
        <v>5.0002</v>
      </c>
      <c r="H2101" s="346">
        <v>43979</v>
      </c>
      <c r="I2101" s="340">
        <v>43980</v>
      </c>
    </row>
    <row r="2102" spans="1:9" ht="60">
      <c r="A2102" s="339"/>
      <c r="B2102" s="349"/>
      <c r="C2102" s="350"/>
      <c r="D2102" s="149" t="s">
        <v>88</v>
      </c>
      <c r="E2102" s="18"/>
      <c r="F2102" s="150" t="s">
        <v>9</v>
      </c>
      <c r="G2102" s="357"/>
      <c r="H2102" s="346"/>
      <c r="I2102" s="342"/>
    </row>
    <row r="2103" spans="1:9" ht="45">
      <c r="A2103" s="337">
        <v>886</v>
      </c>
      <c r="B2103" s="349" t="s">
        <v>1124</v>
      </c>
      <c r="C2103" s="350">
        <v>43900</v>
      </c>
      <c r="D2103" s="149" t="s">
        <v>506</v>
      </c>
      <c r="E2103" s="18" t="s">
        <v>483</v>
      </c>
      <c r="F2103" s="150" t="s">
        <v>9</v>
      </c>
      <c r="G2103" s="357">
        <v>1.1</v>
      </c>
      <c r="H2103" s="346">
        <v>43979</v>
      </c>
      <c r="I2103" s="340">
        <v>43980</v>
      </c>
    </row>
    <row r="2104" spans="1:9" ht="60">
      <c r="A2104" s="339"/>
      <c r="B2104" s="349"/>
      <c r="C2104" s="350"/>
      <c r="D2104" s="149" t="s">
        <v>88</v>
      </c>
      <c r="E2104" s="18"/>
      <c r="F2104" s="150" t="s">
        <v>9</v>
      </c>
      <c r="G2104" s="357"/>
      <c r="H2104" s="346"/>
      <c r="I2104" s="342"/>
    </row>
    <row r="2105" spans="1:9" ht="45">
      <c r="A2105" s="337">
        <v>887</v>
      </c>
      <c r="B2105" s="349" t="s">
        <v>1125</v>
      </c>
      <c r="C2105" s="350">
        <v>43897</v>
      </c>
      <c r="D2105" s="149" t="s">
        <v>506</v>
      </c>
      <c r="E2105" s="18" t="s">
        <v>483</v>
      </c>
      <c r="F2105" s="150" t="s">
        <v>9</v>
      </c>
      <c r="G2105" s="357">
        <v>1.45</v>
      </c>
      <c r="H2105" s="346">
        <v>43979</v>
      </c>
      <c r="I2105" s="340">
        <v>43980</v>
      </c>
    </row>
    <row r="2106" spans="1:9" ht="60">
      <c r="A2106" s="339"/>
      <c r="B2106" s="349"/>
      <c r="C2106" s="350"/>
      <c r="D2106" s="149" t="s">
        <v>88</v>
      </c>
      <c r="E2106" s="18"/>
      <c r="F2106" s="150" t="s">
        <v>9</v>
      </c>
      <c r="G2106" s="357"/>
      <c r="H2106" s="346"/>
      <c r="I2106" s="342"/>
    </row>
    <row r="2107" spans="1:9" ht="45">
      <c r="A2107" s="337">
        <v>888</v>
      </c>
      <c r="B2107" s="349" t="s">
        <v>1126</v>
      </c>
      <c r="C2107" s="350">
        <v>43896</v>
      </c>
      <c r="D2107" s="149" t="s">
        <v>506</v>
      </c>
      <c r="E2107" s="18" t="s">
        <v>483</v>
      </c>
      <c r="F2107" s="150" t="s">
        <v>9</v>
      </c>
      <c r="G2107" s="357">
        <v>1.79</v>
      </c>
      <c r="H2107" s="346">
        <v>43979</v>
      </c>
      <c r="I2107" s="340">
        <v>43980</v>
      </c>
    </row>
    <row r="2108" spans="1:9" ht="60">
      <c r="A2108" s="339"/>
      <c r="B2108" s="349"/>
      <c r="C2108" s="350"/>
      <c r="D2108" s="149" t="s">
        <v>88</v>
      </c>
      <c r="E2108" s="18"/>
      <c r="F2108" s="150" t="s">
        <v>9</v>
      </c>
      <c r="G2108" s="357"/>
      <c r="H2108" s="346"/>
      <c r="I2108" s="342"/>
    </row>
    <row r="2109" spans="1:9" ht="45">
      <c r="A2109" s="337">
        <v>889</v>
      </c>
      <c r="B2109" s="349" t="s">
        <v>1127</v>
      </c>
      <c r="C2109" s="350">
        <v>43899</v>
      </c>
      <c r="D2109" s="149" t="s">
        <v>506</v>
      </c>
      <c r="E2109" s="18" t="s">
        <v>483</v>
      </c>
      <c r="F2109" s="150" t="s">
        <v>9</v>
      </c>
      <c r="G2109" s="357">
        <v>1.33</v>
      </c>
      <c r="H2109" s="346">
        <v>43979</v>
      </c>
      <c r="I2109" s="340">
        <v>43980</v>
      </c>
    </row>
    <row r="2110" spans="1:9" ht="60">
      <c r="A2110" s="339"/>
      <c r="B2110" s="349"/>
      <c r="C2110" s="350"/>
      <c r="D2110" s="149" t="s">
        <v>88</v>
      </c>
      <c r="E2110" s="18"/>
      <c r="F2110" s="150" t="s">
        <v>9</v>
      </c>
      <c r="G2110" s="357"/>
      <c r="H2110" s="346"/>
      <c r="I2110" s="342"/>
    </row>
    <row r="2111" spans="1:9" ht="45">
      <c r="A2111" s="337">
        <v>890</v>
      </c>
      <c r="B2111" s="349" t="s">
        <v>1128</v>
      </c>
      <c r="C2111" s="350">
        <v>43902</v>
      </c>
      <c r="D2111" s="149" t="s">
        <v>502</v>
      </c>
      <c r="E2111" s="18" t="s">
        <v>230</v>
      </c>
      <c r="F2111" s="150" t="s">
        <v>9</v>
      </c>
      <c r="G2111" s="357">
        <v>3.55</v>
      </c>
      <c r="H2111" s="346">
        <v>43979</v>
      </c>
      <c r="I2111" s="340">
        <v>43980</v>
      </c>
    </row>
    <row r="2112" spans="1:9" ht="60">
      <c r="A2112" s="339"/>
      <c r="B2112" s="349"/>
      <c r="C2112" s="350"/>
      <c r="D2112" s="149" t="s">
        <v>88</v>
      </c>
      <c r="E2112" s="18"/>
      <c r="F2112" s="150" t="s">
        <v>9</v>
      </c>
      <c r="G2112" s="357"/>
      <c r="H2112" s="346"/>
      <c r="I2112" s="342"/>
    </row>
    <row r="2113" spans="1:9" ht="45">
      <c r="A2113" s="337">
        <v>891</v>
      </c>
      <c r="B2113" s="354" t="s">
        <v>1129</v>
      </c>
      <c r="C2113" s="340">
        <v>43728</v>
      </c>
      <c r="D2113" s="151" t="s">
        <v>461</v>
      </c>
      <c r="E2113" s="4" t="s">
        <v>463</v>
      </c>
      <c r="F2113" s="25" t="s">
        <v>9</v>
      </c>
      <c r="G2113" s="343">
        <v>4.7837</v>
      </c>
      <c r="H2113" s="340">
        <v>43991</v>
      </c>
      <c r="I2113" s="340">
        <v>43992</v>
      </c>
    </row>
    <row r="2114" spans="1:9" ht="45">
      <c r="A2114" s="339"/>
      <c r="B2114" s="356"/>
      <c r="C2114" s="342"/>
      <c r="D2114" s="151" t="s">
        <v>462</v>
      </c>
      <c r="E2114" s="4"/>
      <c r="F2114" s="25" t="s">
        <v>9</v>
      </c>
      <c r="G2114" s="345"/>
      <c r="H2114" s="342"/>
      <c r="I2114" s="342"/>
    </row>
    <row r="2115" spans="1:9" ht="45">
      <c r="A2115" s="337">
        <v>892</v>
      </c>
      <c r="B2115" s="354" t="s">
        <v>1130</v>
      </c>
      <c r="C2115" s="340">
        <v>43850</v>
      </c>
      <c r="D2115" s="151" t="s">
        <v>461</v>
      </c>
      <c r="E2115" s="4" t="s">
        <v>463</v>
      </c>
      <c r="F2115" s="25" t="s">
        <v>9</v>
      </c>
      <c r="G2115" s="343">
        <v>4.7053</v>
      </c>
      <c r="H2115" s="340">
        <v>43991</v>
      </c>
      <c r="I2115" s="340">
        <v>43992</v>
      </c>
    </row>
    <row r="2116" spans="1:9" ht="45">
      <c r="A2116" s="339"/>
      <c r="B2116" s="356"/>
      <c r="C2116" s="342"/>
      <c r="D2116" s="151" t="s">
        <v>462</v>
      </c>
      <c r="E2116" s="4"/>
      <c r="F2116" s="25" t="s">
        <v>9</v>
      </c>
      <c r="G2116" s="345"/>
      <c r="H2116" s="342"/>
      <c r="I2116" s="342"/>
    </row>
    <row r="2117" spans="1:9" ht="45">
      <c r="A2117" s="337">
        <v>893</v>
      </c>
      <c r="B2117" s="354" t="s">
        <v>1131</v>
      </c>
      <c r="C2117" s="340">
        <v>43881</v>
      </c>
      <c r="D2117" s="151" t="s">
        <v>461</v>
      </c>
      <c r="E2117" s="4" t="s">
        <v>463</v>
      </c>
      <c r="F2117" s="25" t="s">
        <v>9</v>
      </c>
      <c r="G2117" s="343">
        <v>4.7027</v>
      </c>
      <c r="H2117" s="340">
        <v>43991</v>
      </c>
      <c r="I2117" s="340">
        <v>43992</v>
      </c>
    </row>
    <row r="2118" spans="1:9" ht="45">
      <c r="A2118" s="339"/>
      <c r="B2118" s="356"/>
      <c r="C2118" s="342"/>
      <c r="D2118" s="151" t="s">
        <v>462</v>
      </c>
      <c r="E2118" s="4"/>
      <c r="F2118" s="25" t="s">
        <v>9</v>
      </c>
      <c r="G2118" s="345"/>
      <c r="H2118" s="342"/>
      <c r="I2118" s="342"/>
    </row>
    <row r="2119" spans="1:9" ht="45">
      <c r="A2119" s="337">
        <v>894</v>
      </c>
      <c r="B2119" s="354" t="s">
        <v>1132</v>
      </c>
      <c r="C2119" s="340">
        <v>43819</v>
      </c>
      <c r="D2119" s="151" t="s">
        <v>461</v>
      </c>
      <c r="E2119" s="4" t="s">
        <v>463</v>
      </c>
      <c r="F2119" s="25" t="s">
        <v>9</v>
      </c>
      <c r="G2119" s="343">
        <v>3.9189</v>
      </c>
      <c r="H2119" s="340">
        <v>43991</v>
      </c>
      <c r="I2119" s="340">
        <v>43992</v>
      </c>
    </row>
    <row r="2120" spans="1:9" ht="45">
      <c r="A2120" s="339"/>
      <c r="B2120" s="356"/>
      <c r="C2120" s="342"/>
      <c r="D2120" s="151" t="s">
        <v>462</v>
      </c>
      <c r="E2120" s="4"/>
      <c r="F2120" s="25" t="s">
        <v>9</v>
      </c>
      <c r="G2120" s="345"/>
      <c r="H2120" s="342"/>
      <c r="I2120" s="342"/>
    </row>
    <row r="2121" spans="1:9" ht="45">
      <c r="A2121" s="337">
        <v>895</v>
      </c>
      <c r="B2121" s="354" t="s">
        <v>1133</v>
      </c>
      <c r="C2121" s="340">
        <v>43819</v>
      </c>
      <c r="D2121" s="151" t="s">
        <v>461</v>
      </c>
      <c r="E2121" s="4" t="s">
        <v>463</v>
      </c>
      <c r="F2121" s="25" t="s">
        <v>9</v>
      </c>
      <c r="G2121" s="343">
        <v>4.8656</v>
      </c>
      <c r="H2121" s="340">
        <v>43991</v>
      </c>
      <c r="I2121" s="340">
        <v>43992</v>
      </c>
    </row>
    <row r="2122" spans="1:9" ht="45">
      <c r="A2122" s="339"/>
      <c r="B2122" s="356"/>
      <c r="C2122" s="342"/>
      <c r="D2122" s="151" t="s">
        <v>462</v>
      </c>
      <c r="E2122" s="4"/>
      <c r="F2122" s="25" t="s">
        <v>9</v>
      </c>
      <c r="G2122" s="345"/>
      <c r="H2122" s="342"/>
      <c r="I2122" s="342"/>
    </row>
    <row r="2123" spans="1:9" ht="45">
      <c r="A2123" s="337">
        <v>896</v>
      </c>
      <c r="B2123" s="354" t="s">
        <v>1134</v>
      </c>
      <c r="C2123" s="340">
        <v>43819</v>
      </c>
      <c r="D2123" s="151" t="s">
        <v>461</v>
      </c>
      <c r="E2123" s="4" t="s">
        <v>463</v>
      </c>
      <c r="F2123" s="25" t="s">
        <v>9</v>
      </c>
      <c r="G2123" s="343">
        <v>4.8969</v>
      </c>
      <c r="H2123" s="340">
        <v>43991</v>
      </c>
      <c r="I2123" s="340">
        <v>43992</v>
      </c>
    </row>
    <row r="2124" spans="1:9" ht="45">
      <c r="A2124" s="339"/>
      <c r="B2124" s="356"/>
      <c r="C2124" s="342"/>
      <c r="D2124" s="151" t="s">
        <v>462</v>
      </c>
      <c r="E2124" s="4"/>
      <c r="F2124" s="25" t="s">
        <v>9</v>
      </c>
      <c r="G2124" s="345"/>
      <c r="H2124" s="342"/>
      <c r="I2124" s="342"/>
    </row>
    <row r="2125" spans="1:9" ht="45">
      <c r="A2125" s="337">
        <v>897</v>
      </c>
      <c r="B2125" s="354" t="s">
        <v>1135</v>
      </c>
      <c r="C2125" s="340">
        <v>43840</v>
      </c>
      <c r="D2125" s="151" t="s">
        <v>461</v>
      </c>
      <c r="E2125" s="4" t="s">
        <v>463</v>
      </c>
      <c r="F2125" s="25" t="s">
        <v>9</v>
      </c>
      <c r="G2125" s="343">
        <v>4.7593</v>
      </c>
      <c r="H2125" s="340">
        <v>43991</v>
      </c>
      <c r="I2125" s="340">
        <v>43992</v>
      </c>
    </row>
    <row r="2126" spans="1:9" ht="45">
      <c r="A2126" s="339"/>
      <c r="B2126" s="356"/>
      <c r="C2126" s="342"/>
      <c r="D2126" s="151" t="s">
        <v>462</v>
      </c>
      <c r="E2126" s="4"/>
      <c r="F2126" s="25" t="s">
        <v>9</v>
      </c>
      <c r="G2126" s="345"/>
      <c r="H2126" s="342"/>
      <c r="I2126" s="342"/>
    </row>
    <row r="2127" spans="1:9" ht="45">
      <c r="A2127" s="337">
        <v>898</v>
      </c>
      <c r="B2127" s="354" t="s">
        <v>1136</v>
      </c>
      <c r="C2127" s="340">
        <v>43881</v>
      </c>
      <c r="D2127" s="151" t="s">
        <v>461</v>
      </c>
      <c r="E2127" s="4" t="s">
        <v>463</v>
      </c>
      <c r="F2127" s="25" t="s">
        <v>9</v>
      </c>
      <c r="G2127" s="343">
        <v>4.8211</v>
      </c>
      <c r="H2127" s="340">
        <v>43991</v>
      </c>
      <c r="I2127" s="340">
        <v>43992</v>
      </c>
    </row>
    <row r="2128" spans="1:9" ht="45">
      <c r="A2128" s="339"/>
      <c r="B2128" s="356"/>
      <c r="C2128" s="342"/>
      <c r="D2128" s="151" t="s">
        <v>462</v>
      </c>
      <c r="E2128" s="4"/>
      <c r="F2128" s="25" t="s">
        <v>9</v>
      </c>
      <c r="G2128" s="345"/>
      <c r="H2128" s="342"/>
      <c r="I2128" s="342"/>
    </row>
    <row r="2129" spans="1:9" ht="45">
      <c r="A2129" s="337">
        <v>899</v>
      </c>
      <c r="B2129" s="349" t="s">
        <v>1137</v>
      </c>
      <c r="C2129" s="350">
        <v>43854</v>
      </c>
      <c r="D2129" s="152" t="s">
        <v>778</v>
      </c>
      <c r="E2129" s="18" t="s">
        <v>779</v>
      </c>
      <c r="F2129" s="153" t="s">
        <v>9</v>
      </c>
      <c r="G2129" s="357">
        <v>4.2</v>
      </c>
      <c r="H2129" s="340">
        <v>43992</v>
      </c>
      <c r="I2129" s="340">
        <v>43999</v>
      </c>
    </row>
    <row r="2130" spans="1:9" ht="60">
      <c r="A2130" s="339"/>
      <c r="B2130" s="349"/>
      <c r="C2130" s="350"/>
      <c r="D2130" s="152" t="s">
        <v>88</v>
      </c>
      <c r="E2130" s="18"/>
      <c r="F2130" s="153" t="s">
        <v>9</v>
      </c>
      <c r="G2130" s="357"/>
      <c r="H2130" s="342"/>
      <c r="I2130" s="342"/>
    </row>
    <row r="2131" spans="1:9" ht="45">
      <c r="A2131" s="347">
        <v>900</v>
      </c>
      <c r="B2131" s="349" t="s">
        <v>1138</v>
      </c>
      <c r="C2131" s="350">
        <v>43907</v>
      </c>
      <c r="D2131" s="152" t="s">
        <v>855</v>
      </c>
      <c r="E2131" s="18" t="s">
        <v>682</v>
      </c>
      <c r="F2131" s="153" t="s">
        <v>9</v>
      </c>
      <c r="G2131" s="357">
        <v>4.6104</v>
      </c>
      <c r="H2131" s="340">
        <v>43992</v>
      </c>
      <c r="I2131" s="340">
        <v>43999</v>
      </c>
    </row>
    <row r="2132" spans="1:9" ht="60">
      <c r="A2132" s="347"/>
      <c r="B2132" s="349"/>
      <c r="C2132" s="350"/>
      <c r="D2132" s="152" t="s">
        <v>88</v>
      </c>
      <c r="E2132" s="18"/>
      <c r="F2132" s="153" t="s">
        <v>9</v>
      </c>
      <c r="G2132" s="357"/>
      <c r="H2132" s="342"/>
      <c r="I2132" s="342"/>
    </row>
    <row r="2133" spans="1:9" ht="45">
      <c r="A2133" s="337">
        <v>901</v>
      </c>
      <c r="B2133" s="349" t="s">
        <v>1139</v>
      </c>
      <c r="C2133" s="350">
        <v>43900</v>
      </c>
      <c r="D2133" s="152" t="s">
        <v>502</v>
      </c>
      <c r="E2133" s="18" t="s">
        <v>230</v>
      </c>
      <c r="F2133" s="153" t="s">
        <v>9</v>
      </c>
      <c r="G2133" s="357">
        <v>2.68</v>
      </c>
      <c r="H2133" s="346">
        <v>43997</v>
      </c>
      <c r="I2133" s="340">
        <v>43999</v>
      </c>
    </row>
    <row r="2134" spans="1:9" ht="60">
      <c r="A2134" s="339"/>
      <c r="B2134" s="349"/>
      <c r="C2134" s="350"/>
      <c r="D2134" s="152" t="s">
        <v>88</v>
      </c>
      <c r="E2134" s="18"/>
      <c r="F2134" s="153" t="s">
        <v>9</v>
      </c>
      <c r="G2134" s="357"/>
      <c r="H2134" s="346"/>
      <c r="I2134" s="342"/>
    </row>
    <row r="2135" spans="1:9" ht="45">
      <c r="A2135" s="337">
        <v>902</v>
      </c>
      <c r="B2135" s="349" t="s">
        <v>1140</v>
      </c>
      <c r="C2135" s="350">
        <v>43901</v>
      </c>
      <c r="D2135" s="154" t="s">
        <v>506</v>
      </c>
      <c r="E2135" s="18" t="s">
        <v>483</v>
      </c>
      <c r="F2135" s="155" t="s">
        <v>9</v>
      </c>
      <c r="G2135" s="357">
        <v>1.35</v>
      </c>
      <c r="H2135" s="346">
        <v>44007</v>
      </c>
      <c r="I2135" s="340">
        <v>44014</v>
      </c>
    </row>
    <row r="2136" spans="1:9" ht="60">
      <c r="A2136" s="339"/>
      <c r="B2136" s="349"/>
      <c r="C2136" s="350"/>
      <c r="D2136" s="154" t="s">
        <v>88</v>
      </c>
      <c r="E2136" s="18"/>
      <c r="F2136" s="155" t="s">
        <v>9</v>
      </c>
      <c r="G2136" s="357"/>
      <c r="H2136" s="346"/>
      <c r="I2136" s="342"/>
    </row>
    <row r="2137" spans="1:9" ht="30">
      <c r="A2137" s="337">
        <v>903</v>
      </c>
      <c r="B2137" s="349" t="s">
        <v>1141</v>
      </c>
      <c r="C2137" s="350">
        <v>43865</v>
      </c>
      <c r="D2137" s="154" t="s">
        <v>253</v>
      </c>
      <c r="E2137" s="18" t="s">
        <v>1143</v>
      </c>
      <c r="F2137" s="155" t="s">
        <v>9</v>
      </c>
      <c r="G2137" s="357"/>
      <c r="H2137" s="346">
        <v>44014</v>
      </c>
      <c r="I2137" s="340">
        <v>44014</v>
      </c>
    </row>
    <row r="2138" spans="1:9" ht="30">
      <c r="A2138" s="339"/>
      <c r="B2138" s="349"/>
      <c r="C2138" s="350"/>
      <c r="D2138" s="154" t="s">
        <v>1142</v>
      </c>
      <c r="E2138" s="18"/>
      <c r="F2138" s="155" t="s">
        <v>9</v>
      </c>
      <c r="G2138" s="357"/>
      <c r="H2138" s="346"/>
      <c r="I2138" s="342"/>
    </row>
    <row r="2139" spans="1:9" ht="45">
      <c r="A2139" s="337">
        <v>904</v>
      </c>
      <c r="B2139" s="349" t="s">
        <v>1144</v>
      </c>
      <c r="C2139" s="350">
        <v>44003</v>
      </c>
      <c r="D2139" s="154" t="s">
        <v>1145</v>
      </c>
      <c r="E2139" s="18" t="s">
        <v>1146</v>
      </c>
      <c r="F2139" s="155" t="s">
        <v>9</v>
      </c>
      <c r="G2139" s="357">
        <v>3.23</v>
      </c>
      <c r="H2139" s="340">
        <v>44014</v>
      </c>
      <c r="I2139" s="340">
        <v>44014</v>
      </c>
    </row>
    <row r="2140" spans="1:9" ht="60">
      <c r="A2140" s="339"/>
      <c r="B2140" s="349"/>
      <c r="C2140" s="350"/>
      <c r="D2140" s="154" t="s">
        <v>88</v>
      </c>
      <c r="E2140" s="18"/>
      <c r="F2140" s="155" t="s">
        <v>9</v>
      </c>
      <c r="G2140" s="357"/>
      <c r="H2140" s="342"/>
      <c r="I2140" s="342"/>
    </row>
    <row r="2141" spans="1:9" ht="45">
      <c r="A2141" s="337">
        <v>905</v>
      </c>
      <c r="B2141" s="349" t="s">
        <v>1244</v>
      </c>
      <c r="C2141" s="350">
        <v>43896</v>
      </c>
      <c r="D2141" s="154" t="s">
        <v>778</v>
      </c>
      <c r="E2141" s="18" t="s">
        <v>779</v>
      </c>
      <c r="F2141" s="155" t="s">
        <v>9</v>
      </c>
      <c r="G2141" s="357">
        <v>4.25</v>
      </c>
      <c r="H2141" s="340">
        <v>44014</v>
      </c>
      <c r="I2141" s="340">
        <v>44014</v>
      </c>
    </row>
    <row r="2142" spans="1:9" ht="60">
      <c r="A2142" s="339"/>
      <c r="B2142" s="349"/>
      <c r="C2142" s="350"/>
      <c r="D2142" s="154" t="s">
        <v>88</v>
      </c>
      <c r="E2142" s="18"/>
      <c r="F2142" s="155" t="s">
        <v>9</v>
      </c>
      <c r="G2142" s="357"/>
      <c r="H2142" s="342"/>
      <c r="I2142" s="342"/>
    </row>
    <row r="2143" spans="1:9" ht="45">
      <c r="A2143" s="337">
        <v>906</v>
      </c>
      <c r="B2143" s="349" t="s">
        <v>1147</v>
      </c>
      <c r="C2143" s="350">
        <v>43904</v>
      </c>
      <c r="D2143" s="154" t="s">
        <v>778</v>
      </c>
      <c r="E2143" s="18" t="s">
        <v>779</v>
      </c>
      <c r="F2143" s="155" t="s">
        <v>9</v>
      </c>
      <c r="G2143" s="357">
        <v>4.09</v>
      </c>
      <c r="H2143" s="340">
        <v>44014</v>
      </c>
      <c r="I2143" s="340">
        <v>44014</v>
      </c>
    </row>
    <row r="2144" spans="1:9" ht="60">
      <c r="A2144" s="339"/>
      <c r="B2144" s="349"/>
      <c r="C2144" s="350"/>
      <c r="D2144" s="154" t="s">
        <v>88</v>
      </c>
      <c r="E2144" s="18"/>
      <c r="F2144" s="155" t="s">
        <v>9</v>
      </c>
      <c r="G2144" s="357"/>
      <c r="H2144" s="342"/>
      <c r="I2144" s="342"/>
    </row>
    <row r="2145" spans="1:9" ht="30">
      <c r="A2145" s="337">
        <v>907</v>
      </c>
      <c r="B2145" s="349" t="s">
        <v>1148</v>
      </c>
      <c r="C2145" s="350">
        <v>43865</v>
      </c>
      <c r="D2145" s="156" t="s">
        <v>253</v>
      </c>
      <c r="E2145" s="18" t="s">
        <v>1143</v>
      </c>
      <c r="F2145" s="157" t="s">
        <v>9</v>
      </c>
      <c r="G2145" s="357"/>
      <c r="H2145" s="346">
        <v>44014</v>
      </c>
      <c r="I2145" s="340">
        <v>44014</v>
      </c>
    </row>
    <row r="2146" spans="1:9" ht="30">
      <c r="A2146" s="339"/>
      <c r="B2146" s="349"/>
      <c r="C2146" s="350"/>
      <c r="D2146" s="156" t="s">
        <v>1142</v>
      </c>
      <c r="E2146" s="18"/>
      <c r="F2146" s="157" t="s">
        <v>9</v>
      </c>
      <c r="G2146" s="357"/>
      <c r="H2146" s="346"/>
      <c r="I2146" s="342"/>
    </row>
    <row r="2147" spans="1:9" ht="45">
      <c r="A2147" s="337">
        <v>908</v>
      </c>
      <c r="B2147" s="349" t="s">
        <v>1149</v>
      </c>
      <c r="C2147" s="350">
        <v>43973</v>
      </c>
      <c r="D2147" s="158" t="s">
        <v>778</v>
      </c>
      <c r="E2147" s="18" t="s">
        <v>779</v>
      </c>
      <c r="F2147" s="159" t="s">
        <v>9</v>
      </c>
      <c r="G2147" s="357">
        <v>4.2</v>
      </c>
      <c r="H2147" s="340">
        <v>44018</v>
      </c>
      <c r="I2147" s="340">
        <v>44022</v>
      </c>
    </row>
    <row r="2148" spans="1:9" ht="60">
      <c r="A2148" s="339"/>
      <c r="B2148" s="349"/>
      <c r="C2148" s="350"/>
      <c r="D2148" s="158" t="s">
        <v>88</v>
      </c>
      <c r="E2148" s="18"/>
      <c r="F2148" s="159" t="s">
        <v>9</v>
      </c>
      <c r="G2148" s="357"/>
      <c r="H2148" s="342"/>
      <c r="I2148" s="342"/>
    </row>
    <row r="2149" spans="1:9" ht="45">
      <c r="A2149" s="337">
        <v>909</v>
      </c>
      <c r="B2149" s="349" t="s">
        <v>1150</v>
      </c>
      <c r="C2149" s="350">
        <v>43967</v>
      </c>
      <c r="D2149" s="158" t="s">
        <v>778</v>
      </c>
      <c r="E2149" s="18" t="s">
        <v>779</v>
      </c>
      <c r="F2149" s="159" t="s">
        <v>9</v>
      </c>
      <c r="G2149" s="357">
        <v>4.25</v>
      </c>
      <c r="H2149" s="340">
        <v>44018</v>
      </c>
      <c r="I2149" s="340">
        <v>44022</v>
      </c>
    </row>
    <row r="2150" spans="1:9" ht="60">
      <c r="A2150" s="339"/>
      <c r="B2150" s="349"/>
      <c r="C2150" s="350"/>
      <c r="D2150" s="158" t="s">
        <v>88</v>
      </c>
      <c r="E2150" s="18"/>
      <c r="F2150" s="159" t="s">
        <v>9</v>
      </c>
      <c r="G2150" s="357"/>
      <c r="H2150" s="342"/>
      <c r="I2150" s="342"/>
    </row>
    <row r="2151" spans="1:9" ht="45">
      <c r="A2151" s="337">
        <v>910</v>
      </c>
      <c r="B2151" s="349" t="s">
        <v>1151</v>
      </c>
      <c r="C2151" s="350">
        <v>43906</v>
      </c>
      <c r="D2151" s="158" t="s">
        <v>601</v>
      </c>
      <c r="E2151" s="18" t="s">
        <v>602</v>
      </c>
      <c r="F2151" s="159" t="s">
        <v>9</v>
      </c>
      <c r="G2151" s="357">
        <v>3.87</v>
      </c>
      <c r="H2151" s="346">
        <v>44018</v>
      </c>
      <c r="I2151" s="340">
        <v>44022</v>
      </c>
    </row>
    <row r="2152" spans="1:9" ht="60">
      <c r="A2152" s="339"/>
      <c r="B2152" s="349"/>
      <c r="C2152" s="350"/>
      <c r="D2152" s="158" t="s">
        <v>88</v>
      </c>
      <c r="E2152" s="18"/>
      <c r="F2152" s="159" t="s">
        <v>9</v>
      </c>
      <c r="G2152" s="357"/>
      <c r="H2152" s="346"/>
      <c r="I2152" s="342"/>
    </row>
    <row r="2153" spans="1:9" ht="45">
      <c r="A2153" s="337">
        <v>911</v>
      </c>
      <c r="B2153" s="354" t="s">
        <v>1152</v>
      </c>
      <c r="C2153" s="340">
        <v>43983</v>
      </c>
      <c r="D2153" s="160" t="s">
        <v>461</v>
      </c>
      <c r="E2153" s="4" t="s">
        <v>463</v>
      </c>
      <c r="F2153" s="25" t="s">
        <v>9</v>
      </c>
      <c r="G2153" s="343">
        <v>5.402</v>
      </c>
      <c r="H2153" s="340">
        <v>44026</v>
      </c>
      <c r="I2153" s="340">
        <v>44029</v>
      </c>
    </row>
    <row r="2154" spans="1:9" ht="45">
      <c r="A2154" s="339"/>
      <c r="B2154" s="356"/>
      <c r="C2154" s="342"/>
      <c r="D2154" s="160" t="s">
        <v>462</v>
      </c>
      <c r="E2154" s="4"/>
      <c r="F2154" s="25" t="s">
        <v>9</v>
      </c>
      <c r="G2154" s="345"/>
      <c r="H2154" s="342"/>
      <c r="I2154" s="342"/>
    </row>
    <row r="2155" spans="1:9" ht="45">
      <c r="A2155" s="337">
        <v>912</v>
      </c>
      <c r="B2155" s="354" t="s">
        <v>1153</v>
      </c>
      <c r="C2155" s="340">
        <v>43850</v>
      </c>
      <c r="D2155" s="160" t="s">
        <v>461</v>
      </c>
      <c r="E2155" s="4" t="s">
        <v>463</v>
      </c>
      <c r="F2155" s="25" t="s">
        <v>9</v>
      </c>
      <c r="G2155" s="343">
        <v>4.7277</v>
      </c>
      <c r="H2155" s="340">
        <v>44026</v>
      </c>
      <c r="I2155" s="340">
        <v>44029</v>
      </c>
    </row>
    <row r="2156" spans="1:9" ht="45">
      <c r="A2156" s="339"/>
      <c r="B2156" s="356"/>
      <c r="C2156" s="342"/>
      <c r="D2156" s="160" t="s">
        <v>462</v>
      </c>
      <c r="E2156" s="4"/>
      <c r="F2156" s="25" t="s">
        <v>9</v>
      </c>
      <c r="G2156" s="345"/>
      <c r="H2156" s="342"/>
      <c r="I2156" s="342"/>
    </row>
    <row r="2157" spans="1:9" ht="45">
      <c r="A2157" s="337">
        <v>913</v>
      </c>
      <c r="B2157" s="354" t="s">
        <v>1154</v>
      </c>
      <c r="C2157" s="340">
        <v>43983</v>
      </c>
      <c r="D2157" s="160" t="s">
        <v>461</v>
      </c>
      <c r="E2157" s="4" t="s">
        <v>463</v>
      </c>
      <c r="F2157" s="25" t="s">
        <v>9</v>
      </c>
      <c r="G2157" s="343">
        <v>3.9429</v>
      </c>
      <c r="H2157" s="340">
        <v>44026</v>
      </c>
      <c r="I2157" s="340">
        <v>44029</v>
      </c>
    </row>
    <row r="2158" spans="1:9" ht="45">
      <c r="A2158" s="339"/>
      <c r="B2158" s="356"/>
      <c r="C2158" s="342"/>
      <c r="D2158" s="160" t="s">
        <v>462</v>
      </c>
      <c r="E2158" s="4"/>
      <c r="F2158" s="25" t="s">
        <v>9</v>
      </c>
      <c r="G2158" s="345"/>
      <c r="H2158" s="342"/>
      <c r="I2158" s="342"/>
    </row>
    <row r="2159" spans="1:9" ht="45">
      <c r="A2159" s="337">
        <v>914</v>
      </c>
      <c r="B2159" s="354" t="s">
        <v>1155</v>
      </c>
      <c r="C2159" s="340">
        <v>43850</v>
      </c>
      <c r="D2159" s="160" t="s">
        <v>461</v>
      </c>
      <c r="E2159" s="4" t="s">
        <v>463</v>
      </c>
      <c r="F2159" s="25" t="s">
        <v>9</v>
      </c>
      <c r="G2159" s="343">
        <v>4.4038</v>
      </c>
      <c r="H2159" s="340">
        <v>44026</v>
      </c>
      <c r="I2159" s="340">
        <v>44029</v>
      </c>
    </row>
    <row r="2160" spans="1:9" ht="45">
      <c r="A2160" s="339"/>
      <c r="B2160" s="356"/>
      <c r="C2160" s="342"/>
      <c r="D2160" s="160" t="s">
        <v>462</v>
      </c>
      <c r="E2160" s="4"/>
      <c r="F2160" s="25" t="s">
        <v>9</v>
      </c>
      <c r="G2160" s="345"/>
      <c r="H2160" s="342"/>
      <c r="I2160" s="342"/>
    </row>
    <row r="2161" spans="1:9" ht="45">
      <c r="A2161" s="337">
        <v>915</v>
      </c>
      <c r="B2161" s="354" t="s">
        <v>1156</v>
      </c>
      <c r="C2161" s="340">
        <v>43892</v>
      </c>
      <c r="D2161" s="160" t="s">
        <v>461</v>
      </c>
      <c r="E2161" s="4" t="s">
        <v>463</v>
      </c>
      <c r="F2161" s="25" t="s">
        <v>9</v>
      </c>
      <c r="G2161" s="343">
        <v>4.0965</v>
      </c>
      <c r="H2161" s="340">
        <v>44026</v>
      </c>
      <c r="I2161" s="340">
        <v>44029</v>
      </c>
    </row>
    <row r="2162" spans="1:9" ht="45">
      <c r="A2162" s="339"/>
      <c r="B2162" s="356"/>
      <c r="C2162" s="342"/>
      <c r="D2162" s="160" t="s">
        <v>462</v>
      </c>
      <c r="E2162" s="4"/>
      <c r="F2162" s="25" t="s">
        <v>9</v>
      </c>
      <c r="G2162" s="345"/>
      <c r="H2162" s="342"/>
      <c r="I2162" s="342"/>
    </row>
    <row r="2163" spans="1:9" ht="45">
      <c r="A2163" s="337">
        <v>916</v>
      </c>
      <c r="B2163" s="354" t="s">
        <v>1157</v>
      </c>
      <c r="C2163" s="340">
        <v>43892</v>
      </c>
      <c r="D2163" s="160" t="s">
        <v>461</v>
      </c>
      <c r="E2163" s="4" t="s">
        <v>463</v>
      </c>
      <c r="F2163" s="25" t="s">
        <v>9</v>
      </c>
      <c r="G2163" s="343">
        <v>4.6118</v>
      </c>
      <c r="H2163" s="340">
        <v>44026</v>
      </c>
      <c r="I2163" s="340">
        <v>44029</v>
      </c>
    </row>
    <row r="2164" spans="1:9" ht="45">
      <c r="A2164" s="339"/>
      <c r="B2164" s="356"/>
      <c r="C2164" s="342"/>
      <c r="D2164" s="160" t="s">
        <v>462</v>
      </c>
      <c r="E2164" s="4"/>
      <c r="F2164" s="25" t="s">
        <v>9</v>
      </c>
      <c r="G2164" s="345"/>
      <c r="H2164" s="342"/>
      <c r="I2164" s="342"/>
    </row>
    <row r="2165" spans="1:9" ht="45">
      <c r="A2165" s="337">
        <v>917</v>
      </c>
      <c r="B2165" s="354" t="s">
        <v>1158</v>
      </c>
      <c r="C2165" s="340">
        <v>43892</v>
      </c>
      <c r="D2165" s="160" t="s">
        <v>461</v>
      </c>
      <c r="E2165" s="4" t="s">
        <v>463</v>
      </c>
      <c r="F2165" s="25" t="s">
        <v>9</v>
      </c>
      <c r="G2165" s="343">
        <v>5.1109</v>
      </c>
      <c r="H2165" s="340">
        <v>44026</v>
      </c>
      <c r="I2165" s="340">
        <v>44029</v>
      </c>
    </row>
    <row r="2166" spans="1:9" ht="45">
      <c r="A2166" s="339"/>
      <c r="B2166" s="356"/>
      <c r="C2166" s="342"/>
      <c r="D2166" s="160" t="s">
        <v>462</v>
      </c>
      <c r="E2166" s="4"/>
      <c r="F2166" s="25" t="s">
        <v>9</v>
      </c>
      <c r="G2166" s="345"/>
      <c r="H2166" s="342"/>
      <c r="I2166" s="342"/>
    </row>
    <row r="2167" spans="1:9" ht="30" customHeight="1">
      <c r="A2167" s="6">
        <v>918</v>
      </c>
      <c r="B2167" s="365" t="s">
        <v>1440</v>
      </c>
      <c r="C2167" s="366"/>
      <c r="D2167" s="366"/>
      <c r="E2167" s="366"/>
      <c r="F2167" s="366"/>
      <c r="G2167" s="366"/>
      <c r="H2167" s="366"/>
      <c r="I2167" s="367"/>
    </row>
    <row r="2168" spans="1:9" ht="45">
      <c r="A2168" s="337">
        <v>919</v>
      </c>
      <c r="B2168" s="349" t="s">
        <v>1159</v>
      </c>
      <c r="C2168" s="350">
        <v>43901</v>
      </c>
      <c r="D2168" s="161" t="s">
        <v>506</v>
      </c>
      <c r="E2168" s="18" t="s">
        <v>483</v>
      </c>
      <c r="F2168" s="162" t="s">
        <v>9</v>
      </c>
      <c r="G2168" s="357">
        <v>4.31</v>
      </c>
      <c r="H2168" s="346">
        <v>44036</v>
      </c>
      <c r="I2168" s="340">
        <v>44041</v>
      </c>
    </row>
    <row r="2169" spans="1:9" ht="60">
      <c r="A2169" s="339"/>
      <c r="B2169" s="349"/>
      <c r="C2169" s="350"/>
      <c r="D2169" s="161" t="s">
        <v>88</v>
      </c>
      <c r="E2169" s="18"/>
      <c r="F2169" s="162" t="s">
        <v>9</v>
      </c>
      <c r="G2169" s="357"/>
      <c r="H2169" s="346"/>
      <c r="I2169" s="342"/>
    </row>
    <row r="2170" spans="1:9" ht="45">
      <c r="A2170" s="337">
        <v>920</v>
      </c>
      <c r="B2170" s="349" t="s">
        <v>1160</v>
      </c>
      <c r="C2170" s="350">
        <v>44020</v>
      </c>
      <c r="D2170" s="163" t="s">
        <v>778</v>
      </c>
      <c r="E2170" s="18" t="s">
        <v>779</v>
      </c>
      <c r="F2170" s="164" t="s">
        <v>9</v>
      </c>
      <c r="G2170" s="357" t="s">
        <v>1161</v>
      </c>
      <c r="H2170" s="340">
        <v>44040</v>
      </c>
      <c r="I2170" s="340">
        <v>44043</v>
      </c>
    </row>
    <row r="2171" spans="1:9" ht="60">
      <c r="A2171" s="339"/>
      <c r="B2171" s="349"/>
      <c r="C2171" s="350"/>
      <c r="D2171" s="163" t="s">
        <v>88</v>
      </c>
      <c r="E2171" s="18"/>
      <c r="F2171" s="164" t="s">
        <v>9</v>
      </c>
      <c r="G2171" s="357"/>
      <c r="H2171" s="342"/>
      <c r="I2171" s="342"/>
    </row>
    <row r="2172" spans="1:9" ht="45">
      <c r="A2172" s="337">
        <v>921</v>
      </c>
      <c r="B2172" s="349" t="s">
        <v>1162</v>
      </c>
      <c r="C2172" s="350">
        <v>43951</v>
      </c>
      <c r="D2172" s="163" t="s">
        <v>778</v>
      </c>
      <c r="E2172" s="18" t="s">
        <v>779</v>
      </c>
      <c r="F2172" s="164" t="s">
        <v>9</v>
      </c>
      <c r="G2172" s="357">
        <v>4.24</v>
      </c>
      <c r="H2172" s="340">
        <v>44040</v>
      </c>
      <c r="I2172" s="340">
        <v>44043</v>
      </c>
    </row>
    <row r="2173" spans="1:9" ht="60">
      <c r="A2173" s="339"/>
      <c r="B2173" s="349"/>
      <c r="C2173" s="350"/>
      <c r="D2173" s="163" t="s">
        <v>88</v>
      </c>
      <c r="E2173" s="18"/>
      <c r="F2173" s="164" t="s">
        <v>9</v>
      </c>
      <c r="G2173" s="357"/>
      <c r="H2173" s="342"/>
      <c r="I2173" s="342"/>
    </row>
    <row r="2174" spans="1:9" ht="45">
      <c r="A2174" s="337">
        <v>922</v>
      </c>
      <c r="B2174" s="349" t="s">
        <v>1163</v>
      </c>
      <c r="C2174" s="350">
        <v>44008</v>
      </c>
      <c r="D2174" s="163" t="s">
        <v>778</v>
      </c>
      <c r="E2174" s="18" t="s">
        <v>779</v>
      </c>
      <c r="F2174" s="164" t="s">
        <v>9</v>
      </c>
      <c r="G2174" s="357">
        <v>3.96</v>
      </c>
      <c r="H2174" s="340">
        <v>44040</v>
      </c>
      <c r="I2174" s="340">
        <v>44043</v>
      </c>
    </row>
    <row r="2175" spans="1:9" ht="60">
      <c r="A2175" s="339"/>
      <c r="B2175" s="349"/>
      <c r="C2175" s="350"/>
      <c r="D2175" s="163" t="s">
        <v>88</v>
      </c>
      <c r="E2175" s="18"/>
      <c r="F2175" s="164" t="s">
        <v>9</v>
      </c>
      <c r="G2175" s="357"/>
      <c r="H2175" s="342"/>
      <c r="I2175" s="342"/>
    </row>
    <row r="2176" spans="1:9" ht="45">
      <c r="A2176" s="337">
        <v>923</v>
      </c>
      <c r="B2176" s="349" t="s">
        <v>1164</v>
      </c>
      <c r="C2176" s="350">
        <v>43922</v>
      </c>
      <c r="D2176" s="163" t="s">
        <v>778</v>
      </c>
      <c r="E2176" s="18" t="s">
        <v>779</v>
      </c>
      <c r="F2176" s="164" t="s">
        <v>9</v>
      </c>
      <c r="G2176" s="357">
        <v>4.24</v>
      </c>
      <c r="H2176" s="340">
        <v>44040</v>
      </c>
      <c r="I2176" s="340">
        <v>44043</v>
      </c>
    </row>
    <row r="2177" spans="1:9" ht="60">
      <c r="A2177" s="339"/>
      <c r="B2177" s="349"/>
      <c r="C2177" s="350"/>
      <c r="D2177" s="163" t="s">
        <v>88</v>
      </c>
      <c r="E2177" s="18"/>
      <c r="F2177" s="164" t="s">
        <v>9</v>
      </c>
      <c r="G2177" s="357"/>
      <c r="H2177" s="342"/>
      <c r="I2177" s="342"/>
    </row>
    <row r="2178" spans="1:9" ht="45">
      <c r="A2178" s="337">
        <v>924</v>
      </c>
      <c r="B2178" s="349" t="s">
        <v>1165</v>
      </c>
      <c r="C2178" s="350">
        <v>43778</v>
      </c>
      <c r="D2178" s="163" t="s">
        <v>778</v>
      </c>
      <c r="E2178" s="18" t="s">
        <v>779</v>
      </c>
      <c r="F2178" s="164" t="s">
        <v>9</v>
      </c>
      <c r="G2178" s="357">
        <v>5</v>
      </c>
      <c r="H2178" s="340">
        <v>44040</v>
      </c>
      <c r="I2178" s="340">
        <v>44043</v>
      </c>
    </row>
    <row r="2179" spans="1:9" ht="60">
      <c r="A2179" s="339"/>
      <c r="B2179" s="349"/>
      <c r="C2179" s="350"/>
      <c r="D2179" s="163" t="s">
        <v>88</v>
      </c>
      <c r="E2179" s="18"/>
      <c r="F2179" s="164" t="s">
        <v>9</v>
      </c>
      <c r="G2179" s="357"/>
      <c r="H2179" s="342"/>
      <c r="I2179" s="342"/>
    </row>
    <row r="2180" spans="1:9" ht="45">
      <c r="A2180" s="337">
        <v>925</v>
      </c>
      <c r="B2180" s="349" t="s">
        <v>1166</v>
      </c>
      <c r="C2180" s="350">
        <v>44013</v>
      </c>
      <c r="D2180" s="163" t="s">
        <v>778</v>
      </c>
      <c r="E2180" s="18" t="s">
        <v>779</v>
      </c>
      <c r="F2180" s="164" t="s">
        <v>9</v>
      </c>
      <c r="G2180" s="357">
        <v>4.25</v>
      </c>
      <c r="H2180" s="340">
        <v>44040</v>
      </c>
      <c r="I2180" s="340">
        <v>44043</v>
      </c>
    </row>
    <row r="2181" spans="1:9" ht="60">
      <c r="A2181" s="339"/>
      <c r="B2181" s="349"/>
      <c r="C2181" s="350"/>
      <c r="D2181" s="163" t="s">
        <v>88</v>
      </c>
      <c r="E2181" s="18"/>
      <c r="F2181" s="164" t="s">
        <v>9</v>
      </c>
      <c r="G2181" s="357"/>
      <c r="H2181" s="342"/>
      <c r="I2181" s="342"/>
    </row>
    <row r="2182" spans="1:9" ht="45">
      <c r="A2182" s="337">
        <v>926</v>
      </c>
      <c r="B2182" s="349" t="s">
        <v>1167</v>
      </c>
      <c r="C2182" s="350">
        <v>44027</v>
      </c>
      <c r="D2182" s="165" t="s">
        <v>708</v>
      </c>
      <c r="E2182" s="18" t="s">
        <v>709</v>
      </c>
      <c r="F2182" s="166" t="s">
        <v>9</v>
      </c>
      <c r="G2182" s="348">
        <v>5.025</v>
      </c>
      <c r="H2182" s="346">
        <v>44046</v>
      </c>
      <c r="I2182" s="346">
        <v>44050</v>
      </c>
    </row>
    <row r="2183" spans="1:9" ht="60">
      <c r="A2183" s="339"/>
      <c r="B2183" s="349"/>
      <c r="C2183" s="350"/>
      <c r="D2183" s="165" t="s">
        <v>88</v>
      </c>
      <c r="E2183" s="18"/>
      <c r="F2183" s="166" t="s">
        <v>9</v>
      </c>
      <c r="G2183" s="348"/>
      <c r="H2183" s="346"/>
      <c r="I2183" s="346"/>
    </row>
    <row r="2184" spans="1:9" ht="45">
      <c r="A2184" s="337">
        <v>927</v>
      </c>
      <c r="B2184" s="349" t="s">
        <v>1168</v>
      </c>
      <c r="C2184" s="350">
        <v>44048</v>
      </c>
      <c r="D2184" s="165" t="s">
        <v>708</v>
      </c>
      <c r="E2184" s="18" t="s">
        <v>709</v>
      </c>
      <c r="F2184" s="166" t="s">
        <v>9</v>
      </c>
      <c r="G2184" s="348">
        <v>6.1131</v>
      </c>
      <c r="H2184" s="346">
        <v>44048</v>
      </c>
      <c r="I2184" s="346">
        <v>44050</v>
      </c>
    </row>
    <row r="2185" spans="1:9" ht="60">
      <c r="A2185" s="339"/>
      <c r="B2185" s="349"/>
      <c r="C2185" s="350"/>
      <c r="D2185" s="165" t="s">
        <v>88</v>
      </c>
      <c r="E2185" s="18"/>
      <c r="F2185" s="166" t="s">
        <v>9</v>
      </c>
      <c r="G2185" s="348"/>
      <c r="H2185" s="346"/>
      <c r="I2185" s="346"/>
    </row>
    <row r="2186" spans="1:9" ht="45">
      <c r="A2186" s="337">
        <v>928</v>
      </c>
      <c r="B2186" s="349" t="s">
        <v>1169</v>
      </c>
      <c r="C2186" s="350">
        <v>43987</v>
      </c>
      <c r="D2186" s="165" t="s">
        <v>193</v>
      </c>
      <c r="E2186" s="18" t="s">
        <v>167</v>
      </c>
      <c r="F2186" s="166" t="s">
        <v>9</v>
      </c>
      <c r="G2186" s="357">
        <v>6.3914</v>
      </c>
      <c r="H2186" s="350">
        <v>44048</v>
      </c>
      <c r="I2186" s="346">
        <v>44050</v>
      </c>
    </row>
    <row r="2187" spans="1:9" ht="60">
      <c r="A2187" s="338"/>
      <c r="B2187" s="349"/>
      <c r="C2187" s="350"/>
      <c r="D2187" s="165" t="s">
        <v>88</v>
      </c>
      <c r="E2187" s="18"/>
      <c r="F2187" s="166" t="s">
        <v>9</v>
      </c>
      <c r="G2187" s="357"/>
      <c r="H2187" s="364"/>
      <c r="I2187" s="346"/>
    </row>
    <row r="2188" spans="1:9" ht="30">
      <c r="A2188" s="339"/>
      <c r="B2188" s="349"/>
      <c r="C2188" s="350"/>
      <c r="D2188" s="165" t="s">
        <v>1170</v>
      </c>
      <c r="E2188" s="18"/>
      <c r="F2188" s="166" t="s">
        <v>9</v>
      </c>
      <c r="G2188" s="357"/>
      <c r="H2188" s="364"/>
      <c r="I2188" s="346"/>
    </row>
    <row r="2189" spans="1:9" ht="30" customHeight="1">
      <c r="A2189" s="42">
        <v>929</v>
      </c>
      <c r="B2189" s="365" t="s">
        <v>1439</v>
      </c>
      <c r="C2189" s="366"/>
      <c r="D2189" s="366"/>
      <c r="E2189" s="366"/>
      <c r="F2189" s="366"/>
      <c r="G2189" s="366"/>
      <c r="H2189" s="366"/>
      <c r="I2189" s="367"/>
    </row>
    <row r="2190" spans="1:9" ht="30">
      <c r="A2190" s="337">
        <v>930</v>
      </c>
      <c r="B2190" s="353" t="s">
        <v>1171</v>
      </c>
      <c r="C2190" s="346">
        <v>43967</v>
      </c>
      <c r="D2190" s="12" t="s">
        <v>131</v>
      </c>
      <c r="E2190" s="4"/>
      <c r="F2190" s="6" t="s">
        <v>9</v>
      </c>
      <c r="G2190" s="348">
        <v>5.9622</v>
      </c>
      <c r="H2190" s="346">
        <v>44056</v>
      </c>
      <c r="I2190" s="346">
        <v>14</v>
      </c>
    </row>
    <row r="2191" spans="1:9" ht="30">
      <c r="A2191" s="338"/>
      <c r="B2191" s="353"/>
      <c r="C2191" s="347"/>
      <c r="D2191" s="12" t="s">
        <v>18</v>
      </c>
      <c r="E2191" s="4" t="s">
        <v>203</v>
      </c>
      <c r="F2191" s="6" t="s">
        <v>9</v>
      </c>
      <c r="G2191" s="348"/>
      <c r="H2191" s="346"/>
      <c r="I2191" s="346"/>
    </row>
    <row r="2192" spans="1:9" ht="45">
      <c r="A2192" s="339"/>
      <c r="B2192" s="353"/>
      <c r="C2192" s="347"/>
      <c r="D2192" s="12" t="s">
        <v>20</v>
      </c>
      <c r="E2192" s="4"/>
      <c r="F2192" s="6" t="s">
        <v>9</v>
      </c>
      <c r="G2192" s="348"/>
      <c r="H2192" s="346"/>
      <c r="I2192" s="346"/>
    </row>
    <row r="2193" spans="1:9" ht="39.75" customHeight="1">
      <c r="A2193" s="337">
        <v>931</v>
      </c>
      <c r="B2193" s="353" t="s">
        <v>1171</v>
      </c>
      <c r="C2193" s="346">
        <v>43855</v>
      </c>
      <c r="D2193" s="12" t="s">
        <v>131</v>
      </c>
      <c r="E2193" s="4"/>
      <c r="F2193" s="6" t="s">
        <v>9</v>
      </c>
      <c r="G2193" s="348">
        <v>6.3355</v>
      </c>
      <c r="H2193" s="346">
        <v>44056</v>
      </c>
      <c r="I2193" s="346">
        <v>8</v>
      </c>
    </row>
    <row r="2194" spans="1:9" ht="30">
      <c r="A2194" s="338"/>
      <c r="B2194" s="353"/>
      <c r="C2194" s="347"/>
      <c r="D2194" s="12" t="s">
        <v>18</v>
      </c>
      <c r="E2194" s="4" t="s">
        <v>203</v>
      </c>
      <c r="F2194" s="6" t="s">
        <v>9</v>
      </c>
      <c r="G2194" s="348"/>
      <c r="H2194" s="346"/>
      <c r="I2194" s="346"/>
    </row>
    <row r="2195" spans="1:9" ht="45">
      <c r="A2195" s="339"/>
      <c r="B2195" s="353"/>
      <c r="C2195" s="347"/>
      <c r="D2195" s="12" t="s">
        <v>20</v>
      </c>
      <c r="E2195" s="4"/>
      <c r="F2195" s="6" t="s">
        <v>9</v>
      </c>
      <c r="G2195" s="348"/>
      <c r="H2195" s="346"/>
      <c r="I2195" s="346"/>
    </row>
    <row r="2196" spans="1:9" ht="30">
      <c r="A2196" s="337">
        <v>932</v>
      </c>
      <c r="B2196" s="353" t="s">
        <v>1172</v>
      </c>
      <c r="C2196" s="346">
        <v>43992</v>
      </c>
      <c r="D2196" s="12" t="s">
        <v>131</v>
      </c>
      <c r="E2196" s="4"/>
      <c r="F2196" s="6" t="s">
        <v>9</v>
      </c>
      <c r="G2196" s="348">
        <v>6.9623</v>
      </c>
      <c r="H2196" s="346">
        <v>44056</v>
      </c>
      <c r="I2196" s="346">
        <v>44057</v>
      </c>
    </row>
    <row r="2197" spans="1:9" ht="30">
      <c r="A2197" s="338"/>
      <c r="B2197" s="353"/>
      <c r="C2197" s="347"/>
      <c r="D2197" s="12" t="s">
        <v>18</v>
      </c>
      <c r="E2197" s="4" t="s">
        <v>203</v>
      </c>
      <c r="F2197" s="6" t="s">
        <v>9</v>
      </c>
      <c r="G2197" s="348"/>
      <c r="H2197" s="346"/>
      <c r="I2197" s="346"/>
    </row>
    <row r="2198" spans="1:9" ht="45">
      <c r="A2198" s="339"/>
      <c r="B2198" s="353"/>
      <c r="C2198" s="347"/>
      <c r="D2198" s="12" t="s">
        <v>20</v>
      </c>
      <c r="E2198" s="4"/>
      <c r="F2198" s="6" t="s">
        <v>9</v>
      </c>
      <c r="G2198" s="348"/>
      <c r="H2198" s="346"/>
      <c r="I2198" s="346"/>
    </row>
    <row r="2199" spans="1:9" ht="45">
      <c r="A2199" s="337">
        <v>933</v>
      </c>
      <c r="B2199" s="349" t="s">
        <v>1173</v>
      </c>
      <c r="C2199" s="350">
        <v>44048</v>
      </c>
      <c r="D2199" s="167" t="s">
        <v>708</v>
      </c>
      <c r="E2199" s="18" t="s">
        <v>709</v>
      </c>
      <c r="F2199" s="168" t="s">
        <v>9</v>
      </c>
      <c r="G2199" s="348">
        <v>5.6146</v>
      </c>
      <c r="H2199" s="346">
        <v>44056</v>
      </c>
      <c r="I2199" s="346">
        <v>44057</v>
      </c>
    </row>
    <row r="2200" spans="1:9" ht="60">
      <c r="A2200" s="339"/>
      <c r="B2200" s="349"/>
      <c r="C2200" s="350"/>
      <c r="D2200" s="167" t="s">
        <v>88</v>
      </c>
      <c r="E2200" s="18"/>
      <c r="F2200" s="168" t="s">
        <v>9</v>
      </c>
      <c r="G2200" s="348"/>
      <c r="H2200" s="346"/>
      <c r="I2200" s="346"/>
    </row>
    <row r="2201" spans="1:9" ht="45">
      <c r="A2201" s="337">
        <v>934</v>
      </c>
      <c r="B2201" s="354" t="s">
        <v>1174</v>
      </c>
      <c r="C2201" s="340">
        <v>43820</v>
      </c>
      <c r="D2201" s="167" t="s">
        <v>461</v>
      </c>
      <c r="E2201" s="4" t="s">
        <v>463</v>
      </c>
      <c r="F2201" s="25" t="s">
        <v>9</v>
      </c>
      <c r="G2201" s="343">
        <v>4.8711</v>
      </c>
      <c r="H2201" s="346">
        <v>44056</v>
      </c>
      <c r="I2201" s="340">
        <v>44057</v>
      </c>
    </row>
    <row r="2202" spans="1:9" ht="45">
      <c r="A2202" s="339"/>
      <c r="B2202" s="356"/>
      <c r="C2202" s="342"/>
      <c r="D2202" s="167" t="s">
        <v>462</v>
      </c>
      <c r="E2202" s="4"/>
      <c r="F2202" s="25" t="s">
        <v>9</v>
      </c>
      <c r="G2202" s="345"/>
      <c r="H2202" s="346"/>
      <c r="I2202" s="342"/>
    </row>
    <row r="2203" spans="1:9" ht="45">
      <c r="A2203" s="337">
        <v>935</v>
      </c>
      <c r="B2203" s="354" t="s">
        <v>1175</v>
      </c>
      <c r="C2203" s="340">
        <v>44027</v>
      </c>
      <c r="D2203" s="167" t="s">
        <v>461</v>
      </c>
      <c r="E2203" s="4" t="s">
        <v>463</v>
      </c>
      <c r="F2203" s="25" t="s">
        <v>9</v>
      </c>
      <c r="G2203" s="343">
        <v>4.7136</v>
      </c>
      <c r="H2203" s="346">
        <v>44056</v>
      </c>
      <c r="I2203" s="340">
        <v>44057</v>
      </c>
    </row>
    <row r="2204" spans="1:9" ht="45">
      <c r="A2204" s="339"/>
      <c r="B2204" s="356"/>
      <c r="C2204" s="342"/>
      <c r="D2204" s="167" t="s">
        <v>462</v>
      </c>
      <c r="E2204" s="4"/>
      <c r="F2204" s="25" t="s">
        <v>9</v>
      </c>
      <c r="G2204" s="345"/>
      <c r="H2204" s="346"/>
      <c r="I2204" s="342"/>
    </row>
    <row r="2205" spans="1:9" ht="45">
      <c r="A2205" s="337">
        <v>936</v>
      </c>
      <c r="B2205" s="354" t="s">
        <v>1176</v>
      </c>
      <c r="C2205" s="340">
        <v>44002</v>
      </c>
      <c r="D2205" s="167" t="s">
        <v>461</v>
      </c>
      <c r="E2205" s="4" t="s">
        <v>463</v>
      </c>
      <c r="F2205" s="25" t="s">
        <v>9</v>
      </c>
      <c r="G2205" s="343">
        <v>5.6599</v>
      </c>
      <c r="H2205" s="346">
        <v>44056</v>
      </c>
      <c r="I2205" s="340">
        <v>44057</v>
      </c>
    </row>
    <row r="2206" spans="1:9" ht="45">
      <c r="A2206" s="339"/>
      <c r="B2206" s="356"/>
      <c r="C2206" s="342"/>
      <c r="D2206" s="167" t="s">
        <v>462</v>
      </c>
      <c r="E2206" s="4"/>
      <c r="F2206" s="25" t="s">
        <v>9</v>
      </c>
      <c r="G2206" s="345"/>
      <c r="H2206" s="346"/>
      <c r="I2206" s="342"/>
    </row>
    <row r="2207" spans="1:9" ht="45">
      <c r="A2207" s="337">
        <v>937</v>
      </c>
      <c r="B2207" s="354" t="s">
        <v>1177</v>
      </c>
      <c r="C2207" s="340">
        <v>44002</v>
      </c>
      <c r="D2207" s="167" t="s">
        <v>461</v>
      </c>
      <c r="E2207" s="4" t="s">
        <v>463</v>
      </c>
      <c r="F2207" s="25" t="s">
        <v>9</v>
      </c>
      <c r="G2207" s="343">
        <v>6.0203</v>
      </c>
      <c r="H2207" s="346">
        <v>44056</v>
      </c>
      <c r="I2207" s="340">
        <v>44057</v>
      </c>
    </row>
    <row r="2208" spans="1:9" ht="45">
      <c r="A2208" s="339"/>
      <c r="B2208" s="356"/>
      <c r="C2208" s="342"/>
      <c r="D2208" s="167" t="s">
        <v>462</v>
      </c>
      <c r="E2208" s="4"/>
      <c r="F2208" s="25" t="s">
        <v>9</v>
      </c>
      <c r="G2208" s="345"/>
      <c r="H2208" s="346"/>
      <c r="I2208" s="342"/>
    </row>
    <row r="2209" spans="1:9" ht="45">
      <c r="A2209" s="337">
        <v>938</v>
      </c>
      <c r="B2209" s="354" t="s">
        <v>1179</v>
      </c>
      <c r="C2209" s="340">
        <v>44007</v>
      </c>
      <c r="D2209" s="167" t="s">
        <v>461</v>
      </c>
      <c r="E2209" s="4" t="s">
        <v>463</v>
      </c>
      <c r="F2209" s="25" t="s">
        <v>9</v>
      </c>
      <c r="G2209" s="343">
        <v>4.769</v>
      </c>
      <c r="H2209" s="346">
        <v>44056</v>
      </c>
      <c r="I2209" s="340">
        <v>44057</v>
      </c>
    </row>
    <row r="2210" spans="1:9" ht="45">
      <c r="A2210" s="339"/>
      <c r="B2210" s="356"/>
      <c r="C2210" s="342"/>
      <c r="D2210" s="167" t="s">
        <v>462</v>
      </c>
      <c r="E2210" s="4"/>
      <c r="F2210" s="25" t="s">
        <v>9</v>
      </c>
      <c r="G2210" s="345"/>
      <c r="H2210" s="346"/>
      <c r="I2210" s="342"/>
    </row>
    <row r="2211" spans="1:9" ht="45">
      <c r="A2211" s="337">
        <v>939</v>
      </c>
      <c r="B2211" s="354" t="s">
        <v>1178</v>
      </c>
      <c r="C2211" s="340">
        <v>44007</v>
      </c>
      <c r="D2211" s="167" t="s">
        <v>461</v>
      </c>
      <c r="E2211" s="4" t="s">
        <v>463</v>
      </c>
      <c r="F2211" s="25" t="s">
        <v>9</v>
      </c>
      <c r="G2211" s="343">
        <v>4.714</v>
      </c>
      <c r="H2211" s="346">
        <v>44056</v>
      </c>
      <c r="I2211" s="340">
        <v>44057</v>
      </c>
    </row>
    <row r="2212" spans="1:9" ht="45">
      <c r="A2212" s="339"/>
      <c r="B2212" s="356"/>
      <c r="C2212" s="342"/>
      <c r="D2212" s="167" t="s">
        <v>462</v>
      </c>
      <c r="E2212" s="4"/>
      <c r="F2212" s="25" t="s">
        <v>9</v>
      </c>
      <c r="G2212" s="345"/>
      <c r="H2212" s="346"/>
      <c r="I2212" s="342"/>
    </row>
    <row r="2213" spans="1:9" ht="45">
      <c r="A2213" s="351">
        <v>940</v>
      </c>
      <c r="B2213" s="354" t="s">
        <v>1180</v>
      </c>
      <c r="C2213" s="340">
        <v>43919</v>
      </c>
      <c r="D2213" s="169" t="s">
        <v>461</v>
      </c>
      <c r="E2213" s="4" t="s">
        <v>463</v>
      </c>
      <c r="F2213" s="25" t="s">
        <v>9</v>
      </c>
      <c r="G2213" s="343">
        <v>4.7053</v>
      </c>
      <c r="H2213" s="346">
        <v>44061</v>
      </c>
      <c r="I2213" s="346">
        <v>44068</v>
      </c>
    </row>
    <row r="2214" spans="1:9" ht="45">
      <c r="A2214" s="352"/>
      <c r="B2214" s="356"/>
      <c r="C2214" s="342"/>
      <c r="D2214" s="169" t="s">
        <v>462</v>
      </c>
      <c r="E2214" s="4"/>
      <c r="F2214" s="25" t="s">
        <v>9</v>
      </c>
      <c r="G2214" s="345"/>
      <c r="H2214" s="346"/>
      <c r="I2214" s="346"/>
    </row>
    <row r="2215" spans="1:9" ht="45">
      <c r="A2215" s="337">
        <v>941</v>
      </c>
      <c r="B2215" s="349" t="s">
        <v>717</v>
      </c>
      <c r="C2215" s="350">
        <v>44053</v>
      </c>
      <c r="D2215" s="169" t="s">
        <v>708</v>
      </c>
      <c r="E2215" s="18" t="s">
        <v>709</v>
      </c>
      <c r="F2215" s="170" t="s">
        <v>9</v>
      </c>
      <c r="G2215" s="348">
        <v>4.9651</v>
      </c>
      <c r="H2215" s="346">
        <v>44063</v>
      </c>
      <c r="I2215" s="346">
        <v>44068</v>
      </c>
    </row>
    <row r="2216" spans="1:9" ht="60">
      <c r="A2216" s="339"/>
      <c r="B2216" s="349"/>
      <c r="C2216" s="350"/>
      <c r="D2216" s="169" t="s">
        <v>88</v>
      </c>
      <c r="E2216" s="18"/>
      <c r="F2216" s="170" t="s">
        <v>9</v>
      </c>
      <c r="G2216" s="348"/>
      <c r="H2216" s="346"/>
      <c r="I2216" s="346"/>
    </row>
    <row r="2217" spans="1:9" ht="45">
      <c r="A2217" s="337">
        <v>942</v>
      </c>
      <c r="B2217" s="349" t="s">
        <v>1181</v>
      </c>
      <c r="C2217" s="350">
        <v>44059</v>
      </c>
      <c r="D2217" s="169" t="s">
        <v>708</v>
      </c>
      <c r="E2217" s="18" t="s">
        <v>709</v>
      </c>
      <c r="F2217" s="170" t="s">
        <v>9</v>
      </c>
      <c r="G2217" s="348">
        <v>5.608</v>
      </c>
      <c r="H2217" s="346">
        <v>44063</v>
      </c>
      <c r="I2217" s="346">
        <v>44068</v>
      </c>
    </row>
    <row r="2218" spans="1:9" ht="60">
      <c r="A2218" s="339"/>
      <c r="B2218" s="349"/>
      <c r="C2218" s="350"/>
      <c r="D2218" s="169" t="s">
        <v>88</v>
      </c>
      <c r="E2218" s="18"/>
      <c r="F2218" s="170" t="s">
        <v>9</v>
      </c>
      <c r="G2218" s="348"/>
      <c r="H2218" s="346"/>
      <c r="I2218" s="346"/>
    </row>
    <row r="2219" spans="1:9" ht="45">
      <c r="A2219" s="337">
        <v>943</v>
      </c>
      <c r="B2219" s="349" t="s">
        <v>1182</v>
      </c>
      <c r="C2219" s="350">
        <v>44050</v>
      </c>
      <c r="D2219" s="169" t="s">
        <v>193</v>
      </c>
      <c r="E2219" s="18" t="s">
        <v>167</v>
      </c>
      <c r="F2219" s="170" t="s">
        <v>9</v>
      </c>
      <c r="G2219" s="357">
        <v>6.9076</v>
      </c>
      <c r="H2219" s="350">
        <v>44063</v>
      </c>
      <c r="I2219" s="340">
        <v>44068</v>
      </c>
    </row>
    <row r="2220" spans="1:9" ht="60">
      <c r="A2220" s="338"/>
      <c r="B2220" s="349"/>
      <c r="C2220" s="350"/>
      <c r="D2220" s="169" t="s">
        <v>88</v>
      </c>
      <c r="E2220" s="18"/>
      <c r="F2220" s="170" t="s">
        <v>9</v>
      </c>
      <c r="G2220" s="357"/>
      <c r="H2220" s="364"/>
      <c r="I2220" s="341"/>
    </row>
    <row r="2221" spans="1:9" ht="45">
      <c r="A2221" s="339"/>
      <c r="B2221" s="349"/>
      <c r="C2221" s="350"/>
      <c r="D2221" s="169" t="s">
        <v>89</v>
      </c>
      <c r="E2221" s="18"/>
      <c r="F2221" s="170" t="s">
        <v>9</v>
      </c>
      <c r="G2221" s="357"/>
      <c r="H2221" s="364"/>
      <c r="I2221" s="342"/>
    </row>
    <row r="2222" spans="1:9" ht="15">
      <c r="A2222" s="347">
        <v>944</v>
      </c>
      <c r="B2222" s="347" t="s">
        <v>1188</v>
      </c>
      <c r="C2222" s="346">
        <v>43894</v>
      </c>
      <c r="D2222" s="12" t="s">
        <v>1183</v>
      </c>
      <c r="E2222" s="4" t="s">
        <v>1184</v>
      </c>
      <c r="F2222" s="170" t="s">
        <v>9</v>
      </c>
      <c r="G2222" s="348">
        <v>4</v>
      </c>
      <c r="H2222" s="346">
        <v>44063</v>
      </c>
      <c r="I2222" s="346">
        <v>44068</v>
      </c>
    </row>
    <row r="2223" spans="1:9" ht="30">
      <c r="A2223" s="347"/>
      <c r="B2223" s="347"/>
      <c r="C2223" s="347"/>
      <c r="D2223" s="12" t="s">
        <v>1185</v>
      </c>
      <c r="E2223" s="4" t="s">
        <v>1186</v>
      </c>
      <c r="F2223" s="170" t="s">
        <v>9</v>
      </c>
      <c r="G2223" s="348"/>
      <c r="H2223" s="346"/>
      <c r="I2223" s="346"/>
    </row>
    <row r="2224" spans="1:9" ht="15">
      <c r="A2224" s="347"/>
      <c r="B2224" s="347"/>
      <c r="C2224" s="347"/>
      <c r="D2224" s="12" t="s">
        <v>619</v>
      </c>
      <c r="E2224" s="4"/>
      <c r="F2224" s="170" t="s">
        <v>9</v>
      </c>
      <c r="G2224" s="348"/>
      <c r="H2224" s="346"/>
      <c r="I2224" s="346"/>
    </row>
    <row r="2225" spans="1:9" ht="45">
      <c r="A2225" s="347"/>
      <c r="B2225" s="347"/>
      <c r="C2225" s="347"/>
      <c r="D2225" s="169" t="s">
        <v>1187</v>
      </c>
      <c r="E2225" s="4"/>
      <c r="F2225" s="170" t="s">
        <v>9</v>
      </c>
      <c r="G2225" s="348"/>
      <c r="H2225" s="346"/>
      <c r="I2225" s="346"/>
    </row>
    <row r="2226" spans="1:9" ht="15">
      <c r="A2226" s="347">
        <v>945</v>
      </c>
      <c r="B2226" s="347" t="s">
        <v>564</v>
      </c>
      <c r="C2226" s="346">
        <v>43900</v>
      </c>
      <c r="D2226" s="12" t="s">
        <v>1183</v>
      </c>
      <c r="E2226" s="4" t="s">
        <v>1184</v>
      </c>
      <c r="F2226" s="170" t="s">
        <v>9</v>
      </c>
      <c r="G2226" s="348">
        <v>4</v>
      </c>
      <c r="H2226" s="346">
        <v>44063</v>
      </c>
      <c r="I2226" s="346">
        <v>44068</v>
      </c>
    </row>
    <row r="2227" spans="1:9" ht="30">
      <c r="A2227" s="347"/>
      <c r="B2227" s="347"/>
      <c r="C2227" s="347"/>
      <c r="D2227" s="12" t="s">
        <v>1185</v>
      </c>
      <c r="E2227" s="4" t="s">
        <v>1186</v>
      </c>
      <c r="F2227" s="170" t="s">
        <v>9</v>
      </c>
      <c r="G2227" s="348"/>
      <c r="H2227" s="346"/>
      <c r="I2227" s="346"/>
    </row>
    <row r="2228" spans="1:9" ht="15">
      <c r="A2228" s="347"/>
      <c r="B2228" s="347"/>
      <c r="C2228" s="347"/>
      <c r="D2228" s="12" t="s">
        <v>619</v>
      </c>
      <c r="E2228" s="4"/>
      <c r="F2228" s="170" t="s">
        <v>9</v>
      </c>
      <c r="G2228" s="348"/>
      <c r="H2228" s="346"/>
      <c r="I2228" s="346"/>
    </row>
    <row r="2229" spans="1:9" ht="45">
      <c r="A2229" s="347"/>
      <c r="B2229" s="347"/>
      <c r="C2229" s="347"/>
      <c r="D2229" s="169" t="s">
        <v>1187</v>
      </c>
      <c r="E2229" s="4"/>
      <c r="F2229" s="170" t="s">
        <v>9</v>
      </c>
      <c r="G2229" s="348"/>
      <c r="H2229" s="346"/>
      <c r="I2229" s="346"/>
    </row>
    <row r="2230" spans="1:9" ht="15">
      <c r="A2230" s="347">
        <v>946</v>
      </c>
      <c r="B2230" s="347" t="s">
        <v>1189</v>
      </c>
      <c r="C2230" s="346">
        <v>43889</v>
      </c>
      <c r="D2230" s="12" t="s">
        <v>1183</v>
      </c>
      <c r="E2230" s="4" t="s">
        <v>1184</v>
      </c>
      <c r="F2230" s="172" t="s">
        <v>9</v>
      </c>
      <c r="G2230" s="348">
        <v>4</v>
      </c>
      <c r="H2230" s="346">
        <v>44064</v>
      </c>
      <c r="I2230" s="346">
        <v>44068</v>
      </c>
    </row>
    <row r="2231" spans="1:9" ht="30">
      <c r="A2231" s="347"/>
      <c r="B2231" s="347"/>
      <c r="C2231" s="347"/>
      <c r="D2231" s="12" t="s">
        <v>1185</v>
      </c>
      <c r="E2231" s="4" t="s">
        <v>1186</v>
      </c>
      <c r="F2231" s="172" t="s">
        <v>9</v>
      </c>
      <c r="G2231" s="348"/>
      <c r="H2231" s="346"/>
      <c r="I2231" s="346"/>
    </row>
    <row r="2232" spans="1:9" ht="15">
      <c r="A2232" s="347"/>
      <c r="B2232" s="347"/>
      <c r="C2232" s="347"/>
      <c r="D2232" s="12" t="s">
        <v>619</v>
      </c>
      <c r="E2232" s="4"/>
      <c r="F2232" s="172" t="s">
        <v>9</v>
      </c>
      <c r="G2232" s="348"/>
      <c r="H2232" s="346"/>
      <c r="I2232" s="346"/>
    </row>
    <row r="2233" spans="1:9" ht="45">
      <c r="A2233" s="347"/>
      <c r="B2233" s="347"/>
      <c r="C2233" s="347"/>
      <c r="D2233" s="171" t="s">
        <v>1187</v>
      </c>
      <c r="E2233" s="4"/>
      <c r="F2233" s="172" t="s">
        <v>9</v>
      </c>
      <c r="G2233" s="348"/>
      <c r="H2233" s="346"/>
      <c r="I2233" s="346"/>
    </row>
    <row r="2234" spans="1:9" ht="15">
      <c r="A2234" s="347">
        <v>947</v>
      </c>
      <c r="B2234" s="347" t="s">
        <v>550</v>
      </c>
      <c r="C2234" s="346">
        <v>43888</v>
      </c>
      <c r="D2234" s="12" t="s">
        <v>1183</v>
      </c>
      <c r="E2234" s="4" t="s">
        <v>1184</v>
      </c>
      <c r="F2234" s="172" t="s">
        <v>9</v>
      </c>
      <c r="G2234" s="348">
        <v>4.2</v>
      </c>
      <c r="H2234" s="346">
        <v>44064</v>
      </c>
      <c r="I2234" s="346">
        <v>44068</v>
      </c>
    </row>
    <row r="2235" spans="1:9" ht="30">
      <c r="A2235" s="347"/>
      <c r="B2235" s="347"/>
      <c r="C2235" s="347"/>
      <c r="D2235" s="12" t="s">
        <v>1185</v>
      </c>
      <c r="E2235" s="4" t="s">
        <v>1186</v>
      </c>
      <c r="F2235" s="172" t="s">
        <v>9</v>
      </c>
      <c r="G2235" s="348"/>
      <c r="H2235" s="346"/>
      <c r="I2235" s="346"/>
    </row>
    <row r="2236" spans="1:9" ht="15">
      <c r="A2236" s="347"/>
      <c r="B2236" s="347"/>
      <c r="C2236" s="347"/>
      <c r="D2236" s="12" t="s">
        <v>619</v>
      </c>
      <c r="E2236" s="4"/>
      <c r="F2236" s="172" t="s">
        <v>9</v>
      </c>
      <c r="G2236" s="348"/>
      <c r="H2236" s="346"/>
      <c r="I2236" s="346"/>
    </row>
    <row r="2237" spans="1:9" ht="45">
      <c r="A2237" s="347"/>
      <c r="B2237" s="347"/>
      <c r="C2237" s="347"/>
      <c r="D2237" s="171" t="s">
        <v>1187</v>
      </c>
      <c r="E2237" s="4"/>
      <c r="F2237" s="172" t="s">
        <v>9</v>
      </c>
      <c r="G2237" s="348"/>
      <c r="H2237" s="346"/>
      <c r="I2237" s="346"/>
    </row>
    <row r="2238" spans="1:9" ht="15">
      <c r="A2238" s="347">
        <v>948</v>
      </c>
      <c r="B2238" s="347" t="s">
        <v>1190</v>
      </c>
      <c r="C2238" s="346">
        <v>43897</v>
      </c>
      <c r="D2238" s="12" t="s">
        <v>1183</v>
      </c>
      <c r="E2238" s="4" t="s">
        <v>1184</v>
      </c>
      <c r="F2238" s="172" t="s">
        <v>9</v>
      </c>
      <c r="G2238" s="348">
        <v>4</v>
      </c>
      <c r="H2238" s="346">
        <v>44064</v>
      </c>
      <c r="I2238" s="346">
        <v>44068</v>
      </c>
    </row>
    <row r="2239" spans="1:9" ht="30">
      <c r="A2239" s="347"/>
      <c r="B2239" s="347"/>
      <c r="C2239" s="347"/>
      <c r="D2239" s="12" t="s">
        <v>1185</v>
      </c>
      <c r="E2239" s="4" t="s">
        <v>1186</v>
      </c>
      <c r="F2239" s="172" t="s">
        <v>9</v>
      </c>
      <c r="G2239" s="348"/>
      <c r="H2239" s="346"/>
      <c r="I2239" s="346"/>
    </row>
    <row r="2240" spans="1:9" ht="15">
      <c r="A2240" s="347"/>
      <c r="B2240" s="347"/>
      <c r="C2240" s="347"/>
      <c r="D2240" s="12" t="s">
        <v>619</v>
      </c>
      <c r="E2240" s="4"/>
      <c r="F2240" s="172" t="s">
        <v>9</v>
      </c>
      <c r="G2240" s="348"/>
      <c r="H2240" s="346"/>
      <c r="I2240" s="346"/>
    </row>
    <row r="2241" spans="1:9" ht="45">
      <c r="A2241" s="347"/>
      <c r="B2241" s="347"/>
      <c r="C2241" s="347"/>
      <c r="D2241" s="171" t="s">
        <v>1187</v>
      </c>
      <c r="E2241" s="4"/>
      <c r="F2241" s="172" t="s">
        <v>9</v>
      </c>
      <c r="G2241" s="348"/>
      <c r="H2241" s="346"/>
      <c r="I2241" s="346"/>
    </row>
    <row r="2242" spans="1:9" ht="15">
      <c r="A2242" s="347">
        <v>949</v>
      </c>
      <c r="B2242" s="347" t="s">
        <v>551</v>
      </c>
      <c r="C2242" s="346">
        <v>43893</v>
      </c>
      <c r="D2242" s="12" t="s">
        <v>1183</v>
      </c>
      <c r="E2242" s="4" t="s">
        <v>1184</v>
      </c>
      <c r="F2242" s="172" t="s">
        <v>9</v>
      </c>
      <c r="G2242" s="348">
        <v>3.6</v>
      </c>
      <c r="H2242" s="346">
        <v>44064</v>
      </c>
      <c r="I2242" s="346">
        <v>44068</v>
      </c>
    </row>
    <row r="2243" spans="1:9" ht="30">
      <c r="A2243" s="347"/>
      <c r="B2243" s="347"/>
      <c r="C2243" s="347"/>
      <c r="D2243" s="12" t="s">
        <v>1185</v>
      </c>
      <c r="E2243" s="4" t="s">
        <v>1186</v>
      </c>
      <c r="F2243" s="172" t="s">
        <v>9</v>
      </c>
      <c r="G2243" s="348"/>
      <c r="H2243" s="346"/>
      <c r="I2243" s="346"/>
    </row>
    <row r="2244" spans="1:9" ht="15">
      <c r="A2244" s="347"/>
      <c r="B2244" s="347"/>
      <c r="C2244" s="347"/>
      <c r="D2244" s="12" t="s">
        <v>619</v>
      </c>
      <c r="E2244" s="4"/>
      <c r="F2244" s="172" t="s">
        <v>9</v>
      </c>
      <c r="G2244" s="348"/>
      <c r="H2244" s="346"/>
      <c r="I2244" s="346"/>
    </row>
    <row r="2245" spans="1:9" ht="45">
      <c r="A2245" s="347"/>
      <c r="B2245" s="347"/>
      <c r="C2245" s="347"/>
      <c r="D2245" s="171" t="s">
        <v>1187</v>
      </c>
      <c r="E2245" s="4"/>
      <c r="F2245" s="172" t="s">
        <v>9</v>
      </c>
      <c r="G2245" s="348"/>
      <c r="H2245" s="346"/>
      <c r="I2245" s="346"/>
    </row>
    <row r="2246" spans="1:9" ht="15">
      <c r="A2246" s="347">
        <v>950</v>
      </c>
      <c r="B2246" s="347" t="s">
        <v>554</v>
      </c>
      <c r="C2246" s="346">
        <v>43902</v>
      </c>
      <c r="D2246" s="12" t="s">
        <v>1183</v>
      </c>
      <c r="E2246" s="4" t="s">
        <v>1184</v>
      </c>
      <c r="F2246" s="172" t="s">
        <v>9</v>
      </c>
      <c r="G2246" s="348">
        <v>3.6</v>
      </c>
      <c r="H2246" s="346">
        <v>44064</v>
      </c>
      <c r="I2246" s="346">
        <v>44068</v>
      </c>
    </row>
    <row r="2247" spans="1:9" ht="30">
      <c r="A2247" s="347"/>
      <c r="B2247" s="347"/>
      <c r="C2247" s="347"/>
      <c r="D2247" s="12" t="s">
        <v>1185</v>
      </c>
      <c r="E2247" s="4" t="s">
        <v>1186</v>
      </c>
      <c r="F2247" s="172" t="s">
        <v>9</v>
      </c>
      <c r="G2247" s="348"/>
      <c r="H2247" s="346"/>
      <c r="I2247" s="346"/>
    </row>
    <row r="2248" spans="1:9" ht="15">
      <c r="A2248" s="347"/>
      <c r="B2248" s="347"/>
      <c r="C2248" s="347"/>
      <c r="D2248" s="12" t="s">
        <v>619</v>
      </c>
      <c r="E2248" s="4"/>
      <c r="F2248" s="172" t="s">
        <v>9</v>
      </c>
      <c r="G2248" s="348"/>
      <c r="H2248" s="346"/>
      <c r="I2248" s="346"/>
    </row>
    <row r="2249" spans="1:9" ht="45">
      <c r="A2249" s="347"/>
      <c r="B2249" s="347"/>
      <c r="C2249" s="347"/>
      <c r="D2249" s="171" t="s">
        <v>1187</v>
      </c>
      <c r="E2249" s="4"/>
      <c r="F2249" s="172" t="s">
        <v>9</v>
      </c>
      <c r="G2249" s="348"/>
      <c r="H2249" s="346"/>
      <c r="I2249" s="346"/>
    </row>
    <row r="2250" spans="1:9" ht="15">
      <c r="A2250" s="347">
        <v>951</v>
      </c>
      <c r="B2250" s="347" t="s">
        <v>563</v>
      </c>
      <c r="C2250" s="346">
        <v>43889</v>
      </c>
      <c r="D2250" s="12" t="s">
        <v>1183</v>
      </c>
      <c r="E2250" s="4" t="s">
        <v>1184</v>
      </c>
      <c r="F2250" s="172" t="s">
        <v>9</v>
      </c>
      <c r="G2250" s="348">
        <v>4.2</v>
      </c>
      <c r="H2250" s="346">
        <v>44064</v>
      </c>
      <c r="I2250" s="346">
        <v>44068</v>
      </c>
    </row>
    <row r="2251" spans="1:9" ht="30">
      <c r="A2251" s="347"/>
      <c r="B2251" s="347"/>
      <c r="C2251" s="347"/>
      <c r="D2251" s="12" t="s">
        <v>1185</v>
      </c>
      <c r="E2251" s="4" t="s">
        <v>1186</v>
      </c>
      <c r="F2251" s="172" t="s">
        <v>9</v>
      </c>
      <c r="G2251" s="348"/>
      <c r="H2251" s="346"/>
      <c r="I2251" s="346"/>
    </row>
    <row r="2252" spans="1:9" ht="15">
      <c r="A2252" s="347"/>
      <c r="B2252" s="347"/>
      <c r="C2252" s="347"/>
      <c r="D2252" s="12" t="s">
        <v>619</v>
      </c>
      <c r="E2252" s="4"/>
      <c r="F2252" s="172" t="s">
        <v>9</v>
      </c>
      <c r="G2252" s="348"/>
      <c r="H2252" s="346"/>
      <c r="I2252" s="346"/>
    </row>
    <row r="2253" spans="1:9" ht="45">
      <c r="A2253" s="347"/>
      <c r="B2253" s="347"/>
      <c r="C2253" s="347"/>
      <c r="D2253" s="171" t="s">
        <v>1187</v>
      </c>
      <c r="E2253" s="4"/>
      <c r="F2253" s="172" t="s">
        <v>9</v>
      </c>
      <c r="G2253" s="348"/>
      <c r="H2253" s="346"/>
      <c r="I2253" s="346"/>
    </row>
    <row r="2254" spans="1:9" ht="15">
      <c r="A2254" s="347">
        <v>952</v>
      </c>
      <c r="B2254" s="347" t="s">
        <v>556</v>
      </c>
      <c r="C2254" s="346">
        <v>43895</v>
      </c>
      <c r="D2254" s="12" t="s">
        <v>1183</v>
      </c>
      <c r="E2254" s="4" t="s">
        <v>1184</v>
      </c>
      <c r="F2254" s="172" t="s">
        <v>9</v>
      </c>
      <c r="G2254" s="348">
        <v>3.6</v>
      </c>
      <c r="H2254" s="346">
        <v>44064</v>
      </c>
      <c r="I2254" s="346">
        <v>44068</v>
      </c>
    </row>
    <row r="2255" spans="1:9" ht="30">
      <c r="A2255" s="347"/>
      <c r="B2255" s="347"/>
      <c r="C2255" s="347"/>
      <c r="D2255" s="12" t="s">
        <v>1185</v>
      </c>
      <c r="E2255" s="4" t="s">
        <v>1186</v>
      </c>
      <c r="F2255" s="172" t="s">
        <v>9</v>
      </c>
      <c r="G2255" s="348"/>
      <c r="H2255" s="346"/>
      <c r="I2255" s="346"/>
    </row>
    <row r="2256" spans="1:9" ht="15">
      <c r="A2256" s="347"/>
      <c r="B2256" s="347"/>
      <c r="C2256" s="347"/>
      <c r="D2256" s="12" t="s">
        <v>619</v>
      </c>
      <c r="E2256" s="4"/>
      <c r="F2256" s="172" t="s">
        <v>9</v>
      </c>
      <c r="G2256" s="348"/>
      <c r="H2256" s="346"/>
      <c r="I2256" s="346"/>
    </row>
    <row r="2257" spans="1:9" ht="45">
      <c r="A2257" s="347"/>
      <c r="B2257" s="347"/>
      <c r="C2257" s="347"/>
      <c r="D2257" s="171" t="s">
        <v>1187</v>
      </c>
      <c r="E2257" s="4"/>
      <c r="F2257" s="172" t="s">
        <v>9</v>
      </c>
      <c r="G2257" s="348"/>
      <c r="H2257" s="346"/>
      <c r="I2257" s="346"/>
    </row>
    <row r="2258" spans="1:9" ht="15">
      <c r="A2258" s="347">
        <v>953</v>
      </c>
      <c r="B2258" s="347" t="s">
        <v>548</v>
      </c>
      <c r="C2258" s="346">
        <v>43888</v>
      </c>
      <c r="D2258" s="12" t="s">
        <v>1183</v>
      </c>
      <c r="E2258" s="4" t="s">
        <v>1184</v>
      </c>
      <c r="F2258" s="172" t="s">
        <v>9</v>
      </c>
      <c r="G2258" s="348">
        <v>4</v>
      </c>
      <c r="H2258" s="346">
        <v>44064</v>
      </c>
      <c r="I2258" s="346">
        <v>44068</v>
      </c>
    </row>
    <row r="2259" spans="1:9" ht="30">
      <c r="A2259" s="347"/>
      <c r="B2259" s="347"/>
      <c r="C2259" s="347"/>
      <c r="D2259" s="12" t="s">
        <v>1185</v>
      </c>
      <c r="E2259" s="4" t="s">
        <v>1186</v>
      </c>
      <c r="F2259" s="172" t="s">
        <v>9</v>
      </c>
      <c r="G2259" s="348"/>
      <c r="H2259" s="346"/>
      <c r="I2259" s="346"/>
    </row>
    <row r="2260" spans="1:9" ht="15">
      <c r="A2260" s="347"/>
      <c r="B2260" s="347"/>
      <c r="C2260" s="347"/>
      <c r="D2260" s="12" t="s">
        <v>619</v>
      </c>
      <c r="E2260" s="4"/>
      <c r="F2260" s="172" t="s">
        <v>9</v>
      </c>
      <c r="G2260" s="348"/>
      <c r="H2260" s="346"/>
      <c r="I2260" s="346"/>
    </row>
    <row r="2261" spans="1:9" ht="45">
      <c r="A2261" s="347"/>
      <c r="B2261" s="347"/>
      <c r="C2261" s="347"/>
      <c r="D2261" s="171" t="s">
        <v>1187</v>
      </c>
      <c r="E2261" s="4"/>
      <c r="F2261" s="172" t="s">
        <v>9</v>
      </c>
      <c r="G2261" s="348"/>
      <c r="H2261" s="346"/>
      <c r="I2261" s="346"/>
    </row>
    <row r="2262" spans="1:9" ht="15">
      <c r="A2262" s="347">
        <v>954</v>
      </c>
      <c r="B2262" s="347" t="s">
        <v>1191</v>
      </c>
      <c r="C2262" s="346">
        <v>43898</v>
      </c>
      <c r="D2262" s="12" t="s">
        <v>1183</v>
      </c>
      <c r="E2262" s="4" t="s">
        <v>1184</v>
      </c>
      <c r="F2262" s="172" t="s">
        <v>9</v>
      </c>
      <c r="G2262" s="348">
        <v>4</v>
      </c>
      <c r="H2262" s="346">
        <v>44064</v>
      </c>
      <c r="I2262" s="346">
        <v>44068</v>
      </c>
    </row>
    <row r="2263" spans="1:9" ht="30">
      <c r="A2263" s="347"/>
      <c r="B2263" s="347"/>
      <c r="C2263" s="347"/>
      <c r="D2263" s="12" t="s">
        <v>1185</v>
      </c>
      <c r="E2263" s="4" t="s">
        <v>1186</v>
      </c>
      <c r="F2263" s="172" t="s">
        <v>9</v>
      </c>
      <c r="G2263" s="348"/>
      <c r="H2263" s="346"/>
      <c r="I2263" s="346"/>
    </row>
    <row r="2264" spans="1:9" ht="15">
      <c r="A2264" s="347"/>
      <c r="B2264" s="347"/>
      <c r="C2264" s="347"/>
      <c r="D2264" s="12" t="s">
        <v>619</v>
      </c>
      <c r="E2264" s="4"/>
      <c r="F2264" s="172" t="s">
        <v>9</v>
      </c>
      <c r="G2264" s="348"/>
      <c r="H2264" s="346"/>
      <c r="I2264" s="346"/>
    </row>
    <row r="2265" spans="1:9" ht="45">
      <c r="A2265" s="347"/>
      <c r="B2265" s="347"/>
      <c r="C2265" s="347"/>
      <c r="D2265" s="171" t="s">
        <v>1187</v>
      </c>
      <c r="E2265" s="4"/>
      <c r="F2265" s="172" t="s">
        <v>9</v>
      </c>
      <c r="G2265" s="348"/>
      <c r="H2265" s="346"/>
      <c r="I2265" s="346"/>
    </row>
    <row r="2266" spans="1:9" ht="45">
      <c r="A2266" s="337">
        <v>955</v>
      </c>
      <c r="B2266" s="349" t="s">
        <v>1192</v>
      </c>
      <c r="C2266" s="350">
        <v>44055</v>
      </c>
      <c r="D2266" s="171" t="s">
        <v>193</v>
      </c>
      <c r="E2266" s="18" t="s">
        <v>167</v>
      </c>
      <c r="F2266" s="172" t="s">
        <v>9</v>
      </c>
      <c r="G2266" s="357">
        <v>6.0545</v>
      </c>
      <c r="H2266" s="350">
        <v>44064</v>
      </c>
      <c r="I2266" s="340">
        <v>44068</v>
      </c>
    </row>
    <row r="2267" spans="1:9" ht="60">
      <c r="A2267" s="338"/>
      <c r="B2267" s="349"/>
      <c r="C2267" s="350"/>
      <c r="D2267" s="171" t="s">
        <v>88</v>
      </c>
      <c r="E2267" s="18"/>
      <c r="F2267" s="172" t="s">
        <v>9</v>
      </c>
      <c r="G2267" s="357"/>
      <c r="H2267" s="364"/>
      <c r="I2267" s="341"/>
    </row>
    <row r="2268" spans="1:9" ht="45">
      <c r="A2268" s="339"/>
      <c r="B2268" s="349"/>
      <c r="C2268" s="350"/>
      <c r="D2268" s="171" t="s">
        <v>89</v>
      </c>
      <c r="E2268" s="18"/>
      <c r="F2268" s="172" t="s">
        <v>9</v>
      </c>
      <c r="G2268" s="357"/>
      <c r="H2268" s="364"/>
      <c r="I2268" s="342"/>
    </row>
    <row r="2269" spans="1:9" ht="45">
      <c r="A2269" s="337">
        <v>956</v>
      </c>
      <c r="B2269" s="349" t="s">
        <v>1193</v>
      </c>
      <c r="C2269" s="350">
        <v>44048</v>
      </c>
      <c r="D2269" s="171" t="s">
        <v>708</v>
      </c>
      <c r="E2269" s="18" t="s">
        <v>709</v>
      </c>
      <c r="F2269" s="172" t="s">
        <v>9</v>
      </c>
      <c r="G2269" s="348">
        <v>4.6351</v>
      </c>
      <c r="H2269" s="346">
        <v>44064</v>
      </c>
      <c r="I2269" s="346">
        <v>44068</v>
      </c>
    </row>
    <row r="2270" spans="1:9" ht="60">
      <c r="A2270" s="339"/>
      <c r="B2270" s="349"/>
      <c r="C2270" s="350"/>
      <c r="D2270" s="171" t="s">
        <v>88</v>
      </c>
      <c r="E2270" s="18"/>
      <c r="F2270" s="172" t="s">
        <v>9</v>
      </c>
      <c r="G2270" s="348"/>
      <c r="H2270" s="346"/>
      <c r="I2270" s="346"/>
    </row>
    <row r="2271" spans="1:9" ht="15">
      <c r="A2271" s="347">
        <v>957</v>
      </c>
      <c r="B2271" s="347" t="s">
        <v>566</v>
      </c>
      <c r="C2271" s="346">
        <v>43893</v>
      </c>
      <c r="D2271" s="12" t="s">
        <v>1183</v>
      </c>
      <c r="E2271" s="4" t="s">
        <v>1184</v>
      </c>
      <c r="F2271" s="172" t="s">
        <v>9</v>
      </c>
      <c r="G2271" s="348">
        <v>4</v>
      </c>
      <c r="H2271" s="346">
        <v>44064</v>
      </c>
      <c r="I2271" s="346">
        <v>44068</v>
      </c>
    </row>
    <row r="2272" spans="1:9" ht="30">
      <c r="A2272" s="347"/>
      <c r="B2272" s="347"/>
      <c r="C2272" s="347"/>
      <c r="D2272" s="12" t="s">
        <v>1185</v>
      </c>
      <c r="E2272" s="4" t="s">
        <v>1186</v>
      </c>
      <c r="F2272" s="172" t="s">
        <v>9</v>
      </c>
      <c r="G2272" s="348"/>
      <c r="H2272" s="346"/>
      <c r="I2272" s="346"/>
    </row>
    <row r="2273" spans="1:9" ht="15">
      <c r="A2273" s="347"/>
      <c r="B2273" s="347"/>
      <c r="C2273" s="347"/>
      <c r="D2273" s="12" t="s">
        <v>619</v>
      </c>
      <c r="E2273" s="4"/>
      <c r="F2273" s="172" t="s">
        <v>9</v>
      </c>
      <c r="G2273" s="348"/>
      <c r="H2273" s="346"/>
      <c r="I2273" s="346"/>
    </row>
    <row r="2274" spans="1:9" ht="45">
      <c r="A2274" s="347"/>
      <c r="B2274" s="347"/>
      <c r="C2274" s="347"/>
      <c r="D2274" s="171" t="s">
        <v>1187</v>
      </c>
      <c r="E2274" s="4"/>
      <c r="F2274" s="172" t="s">
        <v>9</v>
      </c>
      <c r="G2274" s="348"/>
      <c r="H2274" s="346"/>
      <c r="I2274" s="346"/>
    </row>
    <row r="2275" spans="1:9" ht="45">
      <c r="A2275" s="337">
        <v>958</v>
      </c>
      <c r="B2275" s="349" t="s">
        <v>1194</v>
      </c>
      <c r="C2275" s="350">
        <v>44055</v>
      </c>
      <c r="D2275" s="171" t="s">
        <v>708</v>
      </c>
      <c r="E2275" s="18" t="s">
        <v>709</v>
      </c>
      <c r="F2275" s="172" t="s">
        <v>9</v>
      </c>
      <c r="G2275" s="348">
        <v>4.679</v>
      </c>
      <c r="H2275" s="346">
        <v>44064</v>
      </c>
      <c r="I2275" s="346">
        <v>44068</v>
      </c>
    </row>
    <row r="2276" spans="1:9" ht="60">
      <c r="A2276" s="339"/>
      <c r="B2276" s="349"/>
      <c r="C2276" s="350"/>
      <c r="D2276" s="171" t="s">
        <v>88</v>
      </c>
      <c r="E2276" s="18"/>
      <c r="F2276" s="172" t="s">
        <v>9</v>
      </c>
      <c r="G2276" s="348"/>
      <c r="H2276" s="346"/>
      <c r="I2276" s="346"/>
    </row>
    <row r="2277" spans="1:9" ht="45">
      <c r="A2277" s="337">
        <v>959</v>
      </c>
      <c r="B2277" s="349" t="s">
        <v>1195</v>
      </c>
      <c r="C2277" s="350">
        <v>44042</v>
      </c>
      <c r="D2277" s="173" t="s">
        <v>601</v>
      </c>
      <c r="E2277" s="18" t="s">
        <v>602</v>
      </c>
      <c r="F2277" s="174" t="s">
        <v>9</v>
      </c>
      <c r="G2277" s="357">
        <v>5.05</v>
      </c>
      <c r="H2277" s="346">
        <v>44077</v>
      </c>
      <c r="I2277" s="340">
        <v>44082</v>
      </c>
    </row>
    <row r="2278" spans="1:9" ht="60">
      <c r="A2278" s="339"/>
      <c r="B2278" s="349"/>
      <c r="C2278" s="350"/>
      <c r="D2278" s="173" t="s">
        <v>88</v>
      </c>
      <c r="E2278" s="18"/>
      <c r="F2278" s="174" t="s">
        <v>9</v>
      </c>
      <c r="G2278" s="357"/>
      <c r="H2278" s="346"/>
      <c r="I2278" s="342"/>
    </row>
    <row r="2279" spans="1:9" ht="45">
      <c r="A2279" s="337">
        <v>960</v>
      </c>
      <c r="B2279" s="349" t="s">
        <v>1196</v>
      </c>
      <c r="C2279" s="350">
        <v>44006</v>
      </c>
      <c r="D2279" s="173" t="s">
        <v>778</v>
      </c>
      <c r="E2279" s="18" t="s">
        <v>779</v>
      </c>
      <c r="F2279" s="174" t="s">
        <v>9</v>
      </c>
      <c r="G2279" s="357">
        <v>4.98</v>
      </c>
      <c r="H2279" s="340">
        <v>44077</v>
      </c>
      <c r="I2279" s="340">
        <v>44082</v>
      </c>
    </row>
    <row r="2280" spans="1:9" ht="60">
      <c r="A2280" s="339"/>
      <c r="B2280" s="349"/>
      <c r="C2280" s="350"/>
      <c r="D2280" s="173" t="s">
        <v>88</v>
      </c>
      <c r="E2280" s="18"/>
      <c r="F2280" s="174" t="s">
        <v>9</v>
      </c>
      <c r="G2280" s="357"/>
      <c r="H2280" s="342"/>
      <c r="I2280" s="342"/>
    </row>
    <row r="2281" spans="1:9" ht="45">
      <c r="A2281" s="337">
        <v>961</v>
      </c>
      <c r="B2281" s="349" t="s">
        <v>1197</v>
      </c>
      <c r="C2281" s="350">
        <v>43909</v>
      </c>
      <c r="D2281" s="173" t="s">
        <v>506</v>
      </c>
      <c r="E2281" s="18" t="s">
        <v>483</v>
      </c>
      <c r="F2281" s="174" t="s">
        <v>9</v>
      </c>
      <c r="G2281" s="357">
        <v>3.91</v>
      </c>
      <c r="H2281" s="346">
        <v>44082</v>
      </c>
      <c r="I2281" s="340">
        <v>44082</v>
      </c>
    </row>
    <row r="2282" spans="1:9" ht="60">
      <c r="A2282" s="339"/>
      <c r="B2282" s="349"/>
      <c r="C2282" s="350"/>
      <c r="D2282" s="173" t="s">
        <v>88</v>
      </c>
      <c r="E2282" s="18"/>
      <c r="F2282" s="174" t="s">
        <v>9</v>
      </c>
      <c r="G2282" s="357"/>
      <c r="H2282" s="346"/>
      <c r="I2282" s="342"/>
    </row>
    <row r="2283" spans="1:9" ht="45">
      <c r="A2283" s="337">
        <v>962</v>
      </c>
      <c r="B2283" s="349" t="s">
        <v>1198</v>
      </c>
      <c r="C2283" s="350">
        <v>44063</v>
      </c>
      <c r="D2283" s="175" t="s">
        <v>778</v>
      </c>
      <c r="E2283" s="18" t="s">
        <v>779</v>
      </c>
      <c r="F2283" s="176" t="s">
        <v>9</v>
      </c>
      <c r="G2283" s="357">
        <v>4.15</v>
      </c>
      <c r="H2283" s="340">
        <v>44084</v>
      </c>
      <c r="I2283" s="340"/>
    </row>
    <row r="2284" spans="1:9" ht="60">
      <c r="A2284" s="339"/>
      <c r="B2284" s="349"/>
      <c r="C2284" s="350"/>
      <c r="D2284" s="175" t="s">
        <v>88</v>
      </c>
      <c r="E2284" s="18"/>
      <c r="F2284" s="176" t="s">
        <v>9</v>
      </c>
      <c r="G2284" s="357"/>
      <c r="H2284" s="342"/>
      <c r="I2284" s="342"/>
    </row>
    <row r="2285" spans="1:9" ht="75">
      <c r="A2285" s="337">
        <v>963</v>
      </c>
      <c r="B2285" s="349" t="s">
        <v>1199</v>
      </c>
      <c r="C2285" s="350">
        <v>44063</v>
      </c>
      <c r="D2285" s="175" t="s">
        <v>1200</v>
      </c>
      <c r="E2285" s="18" t="s">
        <v>1201</v>
      </c>
      <c r="F2285" s="176" t="s">
        <v>9</v>
      </c>
      <c r="G2285" s="348">
        <v>4.9648</v>
      </c>
      <c r="H2285" s="346">
        <v>44084</v>
      </c>
      <c r="I2285" s="346">
        <v>44089</v>
      </c>
    </row>
    <row r="2286" spans="1:9" ht="60">
      <c r="A2286" s="339"/>
      <c r="B2286" s="349"/>
      <c r="C2286" s="350"/>
      <c r="D2286" s="175" t="s">
        <v>88</v>
      </c>
      <c r="E2286" s="18"/>
      <c r="F2286" s="176" t="s">
        <v>9</v>
      </c>
      <c r="G2286" s="348"/>
      <c r="H2286" s="346"/>
      <c r="I2286" s="346"/>
    </row>
    <row r="2287" spans="1:9" ht="15">
      <c r="A2287" s="347">
        <v>964</v>
      </c>
      <c r="B2287" s="347" t="s">
        <v>1202</v>
      </c>
      <c r="C2287" s="346">
        <v>43895</v>
      </c>
      <c r="D2287" s="12" t="s">
        <v>1183</v>
      </c>
      <c r="E2287" s="4" t="s">
        <v>1184</v>
      </c>
      <c r="F2287" s="178" t="s">
        <v>9</v>
      </c>
      <c r="G2287" s="348">
        <v>4.2</v>
      </c>
      <c r="H2287" s="346">
        <v>44096</v>
      </c>
      <c r="I2287" s="346">
        <v>44089</v>
      </c>
    </row>
    <row r="2288" spans="1:9" ht="30">
      <c r="A2288" s="347"/>
      <c r="B2288" s="347"/>
      <c r="C2288" s="347"/>
      <c r="D2288" s="12" t="s">
        <v>1185</v>
      </c>
      <c r="E2288" s="4" t="s">
        <v>1186</v>
      </c>
      <c r="F2288" s="178" t="s">
        <v>9</v>
      </c>
      <c r="G2288" s="348"/>
      <c r="H2288" s="346"/>
      <c r="I2288" s="346"/>
    </row>
    <row r="2289" spans="1:9" ht="15">
      <c r="A2289" s="347"/>
      <c r="B2289" s="347"/>
      <c r="C2289" s="347"/>
      <c r="D2289" s="12" t="s">
        <v>619</v>
      </c>
      <c r="E2289" s="4"/>
      <c r="F2289" s="178" t="s">
        <v>9</v>
      </c>
      <c r="G2289" s="348"/>
      <c r="H2289" s="346"/>
      <c r="I2289" s="346"/>
    </row>
    <row r="2290" spans="1:9" ht="45">
      <c r="A2290" s="347"/>
      <c r="B2290" s="347"/>
      <c r="C2290" s="347"/>
      <c r="D2290" s="177" t="s">
        <v>1187</v>
      </c>
      <c r="E2290" s="4"/>
      <c r="F2290" s="178" t="s">
        <v>9</v>
      </c>
      <c r="G2290" s="348"/>
      <c r="H2290" s="346"/>
      <c r="I2290" s="346"/>
    </row>
    <row r="2291" spans="1:9" ht="15">
      <c r="A2291" s="347">
        <v>965</v>
      </c>
      <c r="B2291" s="347" t="s">
        <v>1203</v>
      </c>
      <c r="C2291" s="346">
        <v>43893</v>
      </c>
      <c r="D2291" s="12" t="s">
        <v>1183</v>
      </c>
      <c r="E2291" s="4" t="s">
        <v>1184</v>
      </c>
      <c r="F2291" s="178" t="s">
        <v>9</v>
      </c>
      <c r="G2291" s="348">
        <v>4.2</v>
      </c>
      <c r="H2291" s="346">
        <v>44096</v>
      </c>
      <c r="I2291" s="346">
        <v>44102</v>
      </c>
    </row>
    <row r="2292" spans="1:9" ht="30">
      <c r="A2292" s="347"/>
      <c r="B2292" s="347"/>
      <c r="C2292" s="347"/>
      <c r="D2292" s="12" t="s">
        <v>1185</v>
      </c>
      <c r="E2292" s="4" t="s">
        <v>1186</v>
      </c>
      <c r="F2292" s="178" t="s">
        <v>9</v>
      </c>
      <c r="G2292" s="348"/>
      <c r="H2292" s="346"/>
      <c r="I2292" s="346"/>
    </row>
    <row r="2293" spans="1:9" ht="15">
      <c r="A2293" s="347"/>
      <c r="B2293" s="347"/>
      <c r="C2293" s="347"/>
      <c r="D2293" s="12" t="s">
        <v>619</v>
      </c>
      <c r="E2293" s="4"/>
      <c r="F2293" s="178" t="s">
        <v>9</v>
      </c>
      <c r="G2293" s="348"/>
      <c r="H2293" s="346"/>
      <c r="I2293" s="346"/>
    </row>
    <row r="2294" spans="1:9" ht="45">
      <c r="A2294" s="347"/>
      <c r="B2294" s="347"/>
      <c r="C2294" s="347"/>
      <c r="D2294" s="177" t="s">
        <v>1187</v>
      </c>
      <c r="E2294" s="4"/>
      <c r="F2294" s="178" t="s">
        <v>9</v>
      </c>
      <c r="G2294" s="348"/>
      <c r="H2294" s="346"/>
      <c r="I2294" s="346"/>
    </row>
    <row r="2295" spans="1:9" ht="15">
      <c r="A2295" s="347">
        <v>966</v>
      </c>
      <c r="B2295" s="347" t="s">
        <v>1204</v>
      </c>
      <c r="C2295" s="346">
        <v>43894</v>
      </c>
      <c r="D2295" s="12" t="s">
        <v>1183</v>
      </c>
      <c r="E2295" s="4" t="s">
        <v>1184</v>
      </c>
      <c r="F2295" s="178" t="s">
        <v>9</v>
      </c>
      <c r="G2295" s="348">
        <v>3.6</v>
      </c>
      <c r="H2295" s="346">
        <v>44096</v>
      </c>
      <c r="I2295" s="346">
        <v>44102</v>
      </c>
    </row>
    <row r="2296" spans="1:9" ht="30">
      <c r="A2296" s="347"/>
      <c r="B2296" s="347"/>
      <c r="C2296" s="347"/>
      <c r="D2296" s="12" t="s">
        <v>1185</v>
      </c>
      <c r="E2296" s="4" t="s">
        <v>1186</v>
      </c>
      <c r="F2296" s="178" t="s">
        <v>9</v>
      </c>
      <c r="G2296" s="348"/>
      <c r="H2296" s="346"/>
      <c r="I2296" s="346"/>
    </row>
    <row r="2297" spans="1:9" ht="15">
      <c r="A2297" s="347"/>
      <c r="B2297" s="347"/>
      <c r="C2297" s="347"/>
      <c r="D2297" s="12" t="s">
        <v>619</v>
      </c>
      <c r="E2297" s="4"/>
      <c r="F2297" s="178" t="s">
        <v>9</v>
      </c>
      <c r="G2297" s="348"/>
      <c r="H2297" s="346"/>
      <c r="I2297" s="346"/>
    </row>
    <row r="2298" spans="1:9" ht="45">
      <c r="A2298" s="347"/>
      <c r="B2298" s="347"/>
      <c r="C2298" s="347"/>
      <c r="D2298" s="177" t="s">
        <v>1187</v>
      </c>
      <c r="E2298" s="4"/>
      <c r="F2298" s="178" t="s">
        <v>9</v>
      </c>
      <c r="G2298" s="348"/>
      <c r="H2298" s="346"/>
      <c r="I2298" s="346"/>
    </row>
    <row r="2299" spans="1:9" ht="15">
      <c r="A2299" s="347">
        <v>967</v>
      </c>
      <c r="B2299" s="347" t="s">
        <v>1205</v>
      </c>
      <c r="C2299" s="346">
        <v>43893</v>
      </c>
      <c r="D2299" s="12" t="s">
        <v>1183</v>
      </c>
      <c r="E2299" s="4" t="s">
        <v>1184</v>
      </c>
      <c r="F2299" s="178" t="s">
        <v>9</v>
      </c>
      <c r="G2299" s="348">
        <v>3.6</v>
      </c>
      <c r="H2299" s="346">
        <v>44096</v>
      </c>
      <c r="I2299" s="346">
        <v>44102</v>
      </c>
    </row>
    <row r="2300" spans="1:9" ht="30">
      <c r="A2300" s="347"/>
      <c r="B2300" s="347"/>
      <c r="C2300" s="347"/>
      <c r="D2300" s="12" t="s">
        <v>1185</v>
      </c>
      <c r="E2300" s="4" t="s">
        <v>1186</v>
      </c>
      <c r="F2300" s="178" t="s">
        <v>9</v>
      </c>
      <c r="G2300" s="348"/>
      <c r="H2300" s="346"/>
      <c r="I2300" s="346"/>
    </row>
    <row r="2301" spans="1:9" ht="15">
      <c r="A2301" s="347"/>
      <c r="B2301" s="347"/>
      <c r="C2301" s="347"/>
      <c r="D2301" s="12" t="s">
        <v>619</v>
      </c>
      <c r="E2301" s="4"/>
      <c r="F2301" s="178" t="s">
        <v>9</v>
      </c>
      <c r="G2301" s="348"/>
      <c r="H2301" s="346"/>
      <c r="I2301" s="346"/>
    </row>
    <row r="2302" spans="1:9" ht="45">
      <c r="A2302" s="347"/>
      <c r="B2302" s="347"/>
      <c r="C2302" s="347"/>
      <c r="D2302" s="177" t="s">
        <v>1187</v>
      </c>
      <c r="E2302" s="4"/>
      <c r="F2302" s="178" t="s">
        <v>9</v>
      </c>
      <c r="G2302" s="348"/>
      <c r="H2302" s="346"/>
      <c r="I2302" s="346"/>
    </row>
    <row r="2303" spans="1:9" ht="15">
      <c r="A2303" s="347">
        <v>968</v>
      </c>
      <c r="B2303" s="347" t="s">
        <v>561</v>
      </c>
      <c r="C2303" s="346">
        <v>43895</v>
      </c>
      <c r="D2303" s="12" t="s">
        <v>1183</v>
      </c>
      <c r="E2303" s="4" t="s">
        <v>1184</v>
      </c>
      <c r="F2303" s="178" t="s">
        <v>9</v>
      </c>
      <c r="G2303" s="348">
        <v>3.6</v>
      </c>
      <c r="H2303" s="346">
        <v>44096</v>
      </c>
      <c r="I2303" s="346">
        <v>44102</v>
      </c>
    </row>
    <row r="2304" spans="1:9" ht="30">
      <c r="A2304" s="347"/>
      <c r="B2304" s="347"/>
      <c r="C2304" s="347"/>
      <c r="D2304" s="12" t="s">
        <v>1185</v>
      </c>
      <c r="E2304" s="4" t="s">
        <v>1186</v>
      </c>
      <c r="F2304" s="178" t="s">
        <v>9</v>
      </c>
      <c r="G2304" s="348"/>
      <c r="H2304" s="346"/>
      <c r="I2304" s="346"/>
    </row>
    <row r="2305" spans="1:9" ht="15">
      <c r="A2305" s="347"/>
      <c r="B2305" s="347"/>
      <c r="C2305" s="347"/>
      <c r="D2305" s="12" t="s">
        <v>619</v>
      </c>
      <c r="E2305" s="4"/>
      <c r="F2305" s="178" t="s">
        <v>9</v>
      </c>
      <c r="G2305" s="348"/>
      <c r="H2305" s="346"/>
      <c r="I2305" s="346"/>
    </row>
    <row r="2306" spans="1:9" ht="45">
      <c r="A2306" s="347"/>
      <c r="B2306" s="347"/>
      <c r="C2306" s="347"/>
      <c r="D2306" s="177" t="s">
        <v>1187</v>
      </c>
      <c r="E2306" s="4"/>
      <c r="F2306" s="178" t="s">
        <v>9</v>
      </c>
      <c r="G2306" s="348"/>
      <c r="H2306" s="346"/>
      <c r="I2306" s="346"/>
    </row>
    <row r="2307" spans="1:9" ht="15">
      <c r="A2307" s="347">
        <v>969</v>
      </c>
      <c r="B2307" s="347" t="s">
        <v>1206</v>
      </c>
      <c r="C2307" s="346">
        <v>43895</v>
      </c>
      <c r="D2307" s="12" t="s">
        <v>1183</v>
      </c>
      <c r="E2307" s="4" t="s">
        <v>1184</v>
      </c>
      <c r="F2307" s="178" t="s">
        <v>9</v>
      </c>
      <c r="G2307" s="348">
        <v>4</v>
      </c>
      <c r="H2307" s="346">
        <v>44096</v>
      </c>
      <c r="I2307" s="346">
        <v>44102</v>
      </c>
    </row>
    <row r="2308" spans="1:9" ht="30">
      <c r="A2308" s="347"/>
      <c r="B2308" s="347"/>
      <c r="C2308" s="347"/>
      <c r="D2308" s="12" t="s">
        <v>1185</v>
      </c>
      <c r="E2308" s="4" t="s">
        <v>1186</v>
      </c>
      <c r="F2308" s="178" t="s">
        <v>9</v>
      </c>
      <c r="G2308" s="348"/>
      <c r="H2308" s="346"/>
      <c r="I2308" s="346"/>
    </row>
    <row r="2309" spans="1:9" ht="15">
      <c r="A2309" s="347"/>
      <c r="B2309" s="347"/>
      <c r="C2309" s="347"/>
      <c r="D2309" s="12" t="s">
        <v>619</v>
      </c>
      <c r="E2309" s="4"/>
      <c r="F2309" s="178" t="s">
        <v>9</v>
      </c>
      <c r="G2309" s="348"/>
      <c r="H2309" s="346"/>
      <c r="I2309" s="346"/>
    </row>
    <row r="2310" spans="1:9" ht="45">
      <c r="A2310" s="347"/>
      <c r="B2310" s="347"/>
      <c r="C2310" s="347"/>
      <c r="D2310" s="177" t="s">
        <v>1187</v>
      </c>
      <c r="E2310" s="4"/>
      <c r="F2310" s="178" t="s">
        <v>9</v>
      </c>
      <c r="G2310" s="348"/>
      <c r="H2310" s="346"/>
      <c r="I2310" s="346"/>
    </row>
    <row r="2311" spans="1:9" ht="15">
      <c r="A2311" s="347">
        <v>970</v>
      </c>
      <c r="B2311" s="347" t="s">
        <v>1207</v>
      </c>
      <c r="C2311" s="346">
        <v>43895</v>
      </c>
      <c r="D2311" s="12" t="s">
        <v>1183</v>
      </c>
      <c r="E2311" s="4" t="s">
        <v>1184</v>
      </c>
      <c r="F2311" s="178" t="s">
        <v>9</v>
      </c>
      <c r="G2311" s="348">
        <v>3.6</v>
      </c>
      <c r="H2311" s="346">
        <v>44096</v>
      </c>
      <c r="I2311" s="346">
        <v>44102</v>
      </c>
    </row>
    <row r="2312" spans="1:9" ht="30">
      <c r="A2312" s="347"/>
      <c r="B2312" s="347"/>
      <c r="C2312" s="347"/>
      <c r="D2312" s="12" t="s">
        <v>1185</v>
      </c>
      <c r="E2312" s="4" t="s">
        <v>1186</v>
      </c>
      <c r="F2312" s="178" t="s">
        <v>9</v>
      </c>
      <c r="G2312" s="348"/>
      <c r="H2312" s="346"/>
      <c r="I2312" s="346"/>
    </row>
    <row r="2313" spans="1:9" ht="15">
      <c r="A2313" s="347"/>
      <c r="B2313" s="347"/>
      <c r="C2313" s="347"/>
      <c r="D2313" s="12" t="s">
        <v>619</v>
      </c>
      <c r="E2313" s="4"/>
      <c r="F2313" s="178" t="s">
        <v>9</v>
      </c>
      <c r="G2313" s="348"/>
      <c r="H2313" s="346"/>
      <c r="I2313" s="346"/>
    </row>
    <row r="2314" spans="1:9" ht="45">
      <c r="A2314" s="347"/>
      <c r="B2314" s="347"/>
      <c r="C2314" s="347"/>
      <c r="D2314" s="177" t="s">
        <v>1187</v>
      </c>
      <c r="E2314" s="4"/>
      <c r="F2314" s="178" t="s">
        <v>9</v>
      </c>
      <c r="G2314" s="348"/>
      <c r="H2314" s="346"/>
      <c r="I2314" s="346"/>
    </row>
    <row r="2315" spans="1:9" ht="45">
      <c r="A2315" s="347">
        <v>971</v>
      </c>
      <c r="B2315" s="353" t="s">
        <v>1209</v>
      </c>
      <c r="C2315" s="346">
        <v>44057</v>
      </c>
      <c r="D2315" s="177" t="s">
        <v>461</v>
      </c>
      <c r="E2315" s="4" t="s">
        <v>463</v>
      </c>
      <c r="F2315" s="25" t="s">
        <v>9</v>
      </c>
      <c r="G2315" s="348">
        <v>5.6448</v>
      </c>
      <c r="H2315" s="346">
        <v>44096</v>
      </c>
      <c r="I2315" s="346">
        <v>44102</v>
      </c>
    </row>
    <row r="2316" spans="1:9" ht="45">
      <c r="A2316" s="347"/>
      <c r="B2316" s="353"/>
      <c r="C2316" s="346"/>
      <c r="D2316" s="177" t="s">
        <v>462</v>
      </c>
      <c r="E2316" s="4"/>
      <c r="F2316" s="25" t="s">
        <v>9</v>
      </c>
      <c r="G2316" s="348"/>
      <c r="H2316" s="346"/>
      <c r="I2316" s="346"/>
    </row>
    <row r="2317" spans="1:9" ht="30">
      <c r="A2317" s="337">
        <v>972</v>
      </c>
      <c r="B2317" s="349" t="s">
        <v>1208</v>
      </c>
      <c r="C2317" s="350">
        <v>44078</v>
      </c>
      <c r="D2317" s="177" t="s">
        <v>693</v>
      </c>
      <c r="E2317" s="18" t="s">
        <v>694</v>
      </c>
      <c r="F2317" s="178" t="s">
        <v>9</v>
      </c>
      <c r="G2317" s="357">
        <v>1.8444</v>
      </c>
      <c r="H2317" s="346">
        <v>44096</v>
      </c>
      <c r="I2317" s="340">
        <v>44102</v>
      </c>
    </row>
    <row r="2318" spans="1:9" ht="60">
      <c r="A2318" s="339"/>
      <c r="B2318" s="349"/>
      <c r="C2318" s="350"/>
      <c r="D2318" s="177" t="s">
        <v>88</v>
      </c>
      <c r="E2318" s="18"/>
      <c r="F2318" s="178" t="s">
        <v>9</v>
      </c>
      <c r="G2318" s="357"/>
      <c r="H2318" s="346"/>
      <c r="I2318" s="342"/>
    </row>
    <row r="2319" spans="1:9" ht="45">
      <c r="A2319" s="337">
        <v>973</v>
      </c>
      <c r="B2319" s="349" t="s">
        <v>1210</v>
      </c>
      <c r="C2319" s="350">
        <v>44089</v>
      </c>
      <c r="D2319" s="179" t="s">
        <v>778</v>
      </c>
      <c r="E2319" s="18" t="s">
        <v>779</v>
      </c>
      <c r="F2319" s="180" t="s">
        <v>9</v>
      </c>
      <c r="G2319" s="357">
        <v>5.25</v>
      </c>
      <c r="H2319" s="340">
        <v>44109</v>
      </c>
      <c r="I2319" s="340">
        <v>44116</v>
      </c>
    </row>
    <row r="2320" spans="1:9" ht="60">
      <c r="A2320" s="339"/>
      <c r="B2320" s="349"/>
      <c r="C2320" s="350"/>
      <c r="D2320" s="179" t="s">
        <v>88</v>
      </c>
      <c r="E2320" s="18"/>
      <c r="F2320" s="180" t="s">
        <v>9</v>
      </c>
      <c r="G2320" s="357"/>
      <c r="H2320" s="342"/>
      <c r="I2320" s="342"/>
    </row>
    <row r="2321" spans="1:9" ht="30">
      <c r="A2321" s="337">
        <v>974</v>
      </c>
      <c r="B2321" s="349" t="s">
        <v>1211</v>
      </c>
      <c r="C2321" s="350">
        <v>44070</v>
      </c>
      <c r="D2321" s="179" t="s">
        <v>693</v>
      </c>
      <c r="E2321" s="18" t="s">
        <v>694</v>
      </c>
      <c r="F2321" s="180" t="s">
        <v>9</v>
      </c>
      <c r="G2321" s="357">
        <v>2.9572</v>
      </c>
      <c r="H2321" s="346">
        <v>44109</v>
      </c>
      <c r="I2321" s="340">
        <v>44116</v>
      </c>
    </row>
    <row r="2322" spans="1:9" ht="60">
      <c r="A2322" s="339"/>
      <c r="B2322" s="349"/>
      <c r="C2322" s="350"/>
      <c r="D2322" s="179" t="s">
        <v>88</v>
      </c>
      <c r="E2322" s="18"/>
      <c r="F2322" s="180" t="s">
        <v>9</v>
      </c>
      <c r="G2322" s="357"/>
      <c r="H2322" s="346"/>
      <c r="I2322" s="342"/>
    </row>
    <row r="2323" spans="1:9" ht="45">
      <c r="A2323" s="337">
        <v>975</v>
      </c>
      <c r="B2323" s="349" t="s">
        <v>1212</v>
      </c>
      <c r="C2323" s="350">
        <v>44023</v>
      </c>
      <c r="D2323" s="179" t="s">
        <v>778</v>
      </c>
      <c r="E2323" s="18" t="s">
        <v>779</v>
      </c>
      <c r="F2323" s="180" t="s">
        <v>9</v>
      </c>
      <c r="G2323" s="357">
        <v>4.6</v>
      </c>
      <c r="H2323" s="340">
        <v>44109</v>
      </c>
      <c r="I2323" s="340">
        <v>44116</v>
      </c>
    </row>
    <row r="2324" spans="1:9" ht="60">
      <c r="A2324" s="339"/>
      <c r="B2324" s="349"/>
      <c r="C2324" s="350"/>
      <c r="D2324" s="179" t="s">
        <v>88</v>
      </c>
      <c r="E2324" s="18"/>
      <c r="F2324" s="180" t="s">
        <v>9</v>
      </c>
      <c r="G2324" s="357"/>
      <c r="H2324" s="342"/>
      <c r="I2324" s="342"/>
    </row>
    <row r="2325" spans="1:9" ht="45">
      <c r="A2325" s="337">
        <v>976</v>
      </c>
      <c r="B2325" s="349" t="s">
        <v>1214</v>
      </c>
      <c r="C2325" s="350">
        <v>44055</v>
      </c>
      <c r="D2325" s="181" t="s">
        <v>708</v>
      </c>
      <c r="E2325" s="18" t="s">
        <v>709</v>
      </c>
      <c r="F2325" s="182" t="s">
        <v>9</v>
      </c>
      <c r="G2325" s="348">
        <v>5.5199</v>
      </c>
      <c r="H2325" s="346">
        <v>44127</v>
      </c>
      <c r="I2325" s="346" t="s">
        <v>1213</v>
      </c>
    </row>
    <row r="2326" spans="1:9" ht="60">
      <c r="A2326" s="339"/>
      <c r="B2326" s="349"/>
      <c r="C2326" s="350"/>
      <c r="D2326" s="181" t="s">
        <v>88</v>
      </c>
      <c r="E2326" s="18"/>
      <c r="F2326" s="182" t="s">
        <v>9</v>
      </c>
      <c r="G2326" s="348"/>
      <c r="H2326" s="346"/>
      <c r="I2326" s="346"/>
    </row>
    <row r="2327" spans="1:9" ht="45">
      <c r="A2327" s="337">
        <v>977</v>
      </c>
      <c r="B2327" s="349" t="s">
        <v>1215</v>
      </c>
      <c r="C2327" s="350">
        <v>44040</v>
      </c>
      <c r="D2327" s="183" t="s">
        <v>708</v>
      </c>
      <c r="E2327" s="18" t="s">
        <v>709</v>
      </c>
      <c r="F2327" s="184" t="s">
        <v>9</v>
      </c>
      <c r="G2327" s="348">
        <v>5.9828</v>
      </c>
      <c r="H2327" s="346">
        <v>44131</v>
      </c>
      <c r="I2327" s="346" t="s">
        <v>1213</v>
      </c>
    </row>
    <row r="2328" spans="1:9" ht="60">
      <c r="A2328" s="339"/>
      <c r="B2328" s="349"/>
      <c r="C2328" s="350"/>
      <c r="D2328" s="183" t="s">
        <v>88</v>
      </c>
      <c r="E2328" s="18"/>
      <c r="F2328" s="184" t="s">
        <v>9</v>
      </c>
      <c r="G2328" s="348"/>
      <c r="H2328" s="346"/>
      <c r="I2328" s="346"/>
    </row>
    <row r="2329" spans="1:9" ht="45">
      <c r="A2329" s="337">
        <v>978</v>
      </c>
      <c r="B2329" s="349" t="s">
        <v>1216</v>
      </c>
      <c r="C2329" s="350">
        <v>44076</v>
      </c>
      <c r="D2329" s="183" t="s">
        <v>708</v>
      </c>
      <c r="E2329" s="18" t="s">
        <v>709</v>
      </c>
      <c r="F2329" s="184" t="s">
        <v>9</v>
      </c>
      <c r="G2329" s="348">
        <v>4.9405</v>
      </c>
      <c r="H2329" s="346">
        <v>44131</v>
      </c>
      <c r="I2329" s="346" t="s">
        <v>1213</v>
      </c>
    </row>
    <row r="2330" spans="1:9" ht="60">
      <c r="A2330" s="339"/>
      <c r="B2330" s="349"/>
      <c r="C2330" s="350"/>
      <c r="D2330" s="183" t="s">
        <v>88</v>
      </c>
      <c r="E2330" s="18"/>
      <c r="F2330" s="184" t="s">
        <v>9</v>
      </c>
      <c r="G2330" s="348"/>
      <c r="H2330" s="346"/>
      <c r="I2330" s="346"/>
    </row>
    <row r="2331" spans="1:9" ht="45">
      <c r="A2331" s="337">
        <v>979</v>
      </c>
      <c r="B2331" s="349" t="s">
        <v>1217</v>
      </c>
      <c r="C2331" s="350">
        <v>44120</v>
      </c>
      <c r="D2331" s="185" t="s">
        <v>778</v>
      </c>
      <c r="E2331" s="18" t="s">
        <v>779</v>
      </c>
      <c r="F2331" s="186" t="s">
        <v>9</v>
      </c>
      <c r="G2331" s="357">
        <v>4.25</v>
      </c>
      <c r="H2331" s="340">
        <v>44151</v>
      </c>
      <c r="I2331" s="340">
        <v>44152</v>
      </c>
    </row>
    <row r="2332" spans="1:9" ht="60">
      <c r="A2332" s="339"/>
      <c r="B2332" s="349"/>
      <c r="C2332" s="350"/>
      <c r="D2332" s="185" t="s">
        <v>88</v>
      </c>
      <c r="E2332" s="18"/>
      <c r="F2332" s="186" t="s">
        <v>9</v>
      </c>
      <c r="G2332" s="357"/>
      <c r="H2332" s="342"/>
      <c r="I2332" s="342"/>
    </row>
    <row r="2333" spans="1:9" ht="45">
      <c r="A2333" s="337">
        <v>980</v>
      </c>
      <c r="B2333" s="349" t="s">
        <v>1218</v>
      </c>
      <c r="C2333" s="350">
        <v>44051</v>
      </c>
      <c r="D2333" s="185" t="s">
        <v>778</v>
      </c>
      <c r="E2333" s="18" t="s">
        <v>779</v>
      </c>
      <c r="F2333" s="186" t="s">
        <v>9</v>
      </c>
      <c r="G2333" s="357">
        <v>4.1</v>
      </c>
      <c r="H2333" s="340">
        <v>44151</v>
      </c>
      <c r="I2333" s="340">
        <v>44152</v>
      </c>
    </row>
    <row r="2334" spans="1:9" ht="60">
      <c r="A2334" s="339"/>
      <c r="B2334" s="349"/>
      <c r="C2334" s="350"/>
      <c r="D2334" s="185" t="s">
        <v>88</v>
      </c>
      <c r="E2334" s="18"/>
      <c r="F2334" s="186" t="s">
        <v>9</v>
      </c>
      <c r="G2334" s="357"/>
      <c r="H2334" s="342"/>
      <c r="I2334" s="342"/>
    </row>
    <row r="2335" spans="1:9" ht="45">
      <c r="A2335" s="337">
        <v>981</v>
      </c>
      <c r="B2335" s="349" t="s">
        <v>1219</v>
      </c>
      <c r="C2335" s="350">
        <v>44084</v>
      </c>
      <c r="D2335" s="185" t="s">
        <v>778</v>
      </c>
      <c r="E2335" s="18" t="s">
        <v>779</v>
      </c>
      <c r="F2335" s="186" t="s">
        <v>9</v>
      </c>
      <c r="G2335" s="357">
        <v>4.1</v>
      </c>
      <c r="H2335" s="340">
        <v>44151</v>
      </c>
      <c r="I2335" s="340">
        <v>44152</v>
      </c>
    </row>
    <row r="2336" spans="1:9" ht="60">
      <c r="A2336" s="339"/>
      <c r="B2336" s="349"/>
      <c r="C2336" s="350"/>
      <c r="D2336" s="185" t="s">
        <v>88</v>
      </c>
      <c r="E2336" s="18"/>
      <c r="F2336" s="186" t="s">
        <v>9</v>
      </c>
      <c r="G2336" s="357"/>
      <c r="H2336" s="342"/>
      <c r="I2336" s="342"/>
    </row>
    <row r="2337" spans="1:9" ht="45">
      <c r="A2337" s="337">
        <v>982</v>
      </c>
      <c r="B2337" s="349" t="s">
        <v>1220</v>
      </c>
      <c r="C2337" s="350">
        <v>44116</v>
      </c>
      <c r="D2337" s="185" t="s">
        <v>778</v>
      </c>
      <c r="E2337" s="18" t="s">
        <v>779</v>
      </c>
      <c r="F2337" s="186" t="s">
        <v>9</v>
      </c>
      <c r="G2337" s="357">
        <v>4.03</v>
      </c>
      <c r="H2337" s="340">
        <v>44151</v>
      </c>
      <c r="I2337" s="340">
        <v>44152</v>
      </c>
    </row>
    <row r="2338" spans="1:9" ht="60">
      <c r="A2338" s="339"/>
      <c r="B2338" s="349"/>
      <c r="C2338" s="350"/>
      <c r="D2338" s="185" t="s">
        <v>88</v>
      </c>
      <c r="E2338" s="18"/>
      <c r="F2338" s="186" t="s">
        <v>9</v>
      </c>
      <c r="G2338" s="357"/>
      <c r="H2338" s="342"/>
      <c r="I2338" s="342"/>
    </row>
    <row r="2339" spans="1:9" ht="45">
      <c r="A2339" s="337">
        <v>983</v>
      </c>
      <c r="B2339" s="349" t="s">
        <v>1221</v>
      </c>
      <c r="C2339" s="350">
        <v>44104</v>
      </c>
      <c r="D2339" s="185" t="s">
        <v>778</v>
      </c>
      <c r="E2339" s="18" t="s">
        <v>779</v>
      </c>
      <c r="F2339" s="186" t="s">
        <v>9</v>
      </c>
      <c r="G2339" s="357">
        <v>4.22</v>
      </c>
      <c r="H2339" s="340">
        <v>44151</v>
      </c>
      <c r="I2339" s="340">
        <v>44152</v>
      </c>
    </row>
    <row r="2340" spans="1:9" ht="60">
      <c r="A2340" s="339"/>
      <c r="B2340" s="349"/>
      <c r="C2340" s="350"/>
      <c r="D2340" s="185" t="s">
        <v>88</v>
      </c>
      <c r="E2340" s="18"/>
      <c r="F2340" s="186" t="s">
        <v>9</v>
      </c>
      <c r="G2340" s="357"/>
      <c r="H2340" s="342"/>
      <c r="I2340" s="342"/>
    </row>
    <row r="2341" spans="1:9" ht="45">
      <c r="A2341" s="337">
        <v>984</v>
      </c>
      <c r="B2341" s="349" t="s">
        <v>1222</v>
      </c>
      <c r="C2341" s="350">
        <v>44106</v>
      </c>
      <c r="D2341" s="185" t="s">
        <v>778</v>
      </c>
      <c r="E2341" s="18" t="s">
        <v>779</v>
      </c>
      <c r="F2341" s="186" t="s">
        <v>9</v>
      </c>
      <c r="G2341" s="357">
        <v>5.1</v>
      </c>
      <c r="H2341" s="340">
        <v>44151</v>
      </c>
      <c r="I2341" s="340">
        <v>44152</v>
      </c>
    </row>
    <row r="2342" spans="1:9" ht="60">
      <c r="A2342" s="339"/>
      <c r="B2342" s="349"/>
      <c r="C2342" s="350"/>
      <c r="D2342" s="185" t="s">
        <v>88</v>
      </c>
      <c r="E2342" s="18"/>
      <c r="F2342" s="186" t="s">
        <v>9</v>
      </c>
      <c r="G2342" s="357"/>
      <c r="H2342" s="342"/>
      <c r="I2342" s="342"/>
    </row>
    <row r="2343" spans="1:9" ht="45">
      <c r="A2343" s="337">
        <v>985</v>
      </c>
      <c r="B2343" s="349" t="s">
        <v>1223</v>
      </c>
      <c r="C2343" s="350">
        <v>44104</v>
      </c>
      <c r="D2343" s="185" t="s">
        <v>778</v>
      </c>
      <c r="E2343" s="18" t="s">
        <v>779</v>
      </c>
      <c r="F2343" s="186" t="s">
        <v>9</v>
      </c>
      <c r="G2343" s="357">
        <v>4.1</v>
      </c>
      <c r="H2343" s="340">
        <v>44151</v>
      </c>
      <c r="I2343" s="340">
        <v>44152</v>
      </c>
    </row>
    <row r="2344" spans="1:9" ht="60">
      <c r="A2344" s="339"/>
      <c r="B2344" s="349"/>
      <c r="C2344" s="350"/>
      <c r="D2344" s="185" t="s">
        <v>88</v>
      </c>
      <c r="E2344" s="18"/>
      <c r="F2344" s="186" t="s">
        <v>9</v>
      </c>
      <c r="G2344" s="357"/>
      <c r="H2344" s="342"/>
      <c r="I2344" s="342"/>
    </row>
    <row r="2345" spans="1:9" ht="30">
      <c r="A2345" s="337">
        <v>986</v>
      </c>
      <c r="B2345" s="349" t="s">
        <v>1224</v>
      </c>
      <c r="C2345" s="350">
        <v>44093</v>
      </c>
      <c r="D2345" s="185" t="s">
        <v>253</v>
      </c>
      <c r="E2345" s="18" t="s">
        <v>1143</v>
      </c>
      <c r="F2345" s="186" t="s">
        <v>9</v>
      </c>
      <c r="G2345" s="357"/>
      <c r="H2345" s="346">
        <v>44147</v>
      </c>
      <c r="I2345" s="340">
        <v>44152</v>
      </c>
    </row>
    <row r="2346" spans="1:9" ht="30">
      <c r="A2346" s="339"/>
      <c r="B2346" s="349"/>
      <c r="C2346" s="350"/>
      <c r="D2346" s="185" t="s">
        <v>1142</v>
      </c>
      <c r="E2346" s="18"/>
      <c r="F2346" s="186" t="s">
        <v>9</v>
      </c>
      <c r="G2346" s="357"/>
      <c r="H2346" s="346"/>
      <c r="I2346" s="342"/>
    </row>
    <row r="2347" spans="1:9" ht="30">
      <c r="A2347" s="337">
        <v>987</v>
      </c>
      <c r="B2347" s="349" t="s">
        <v>1225</v>
      </c>
      <c r="C2347" s="350">
        <v>44093</v>
      </c>
      <c r="D2347" s="185" t="s">
        <v>253</v>
      </c>
      <c r="E2347" s="18" t="s">
        <v>1143</v>
      </c>
      <c r="F2347" s="186" t="s">
        <v>9</v>
      </c>
      <c r="G2347" s="357"/>
      <c r="H2347" s="346">
        <v>44147</v>
      </c>
      <c r="I2347" s="340">
        <v>44152</v>
      </c>
    </row>
    <row r="2348" spans="1:9" ht="30">
      <c r="A2348" s="339"/>
      <c r="B2348" s="349"/>
      <c r="C2348" s="350"/>
      <c r="D2348" s="185" t="s">
        <v>1142</v>
      </c>
      <c r="E2348" s="18"/>
      <c r="F2348" s="186" t="s">
        <v>9</v>
      </c>
      <c r="G2348" s="357"/>
      <c r="H2348" s="346"/>
      <c r="I2348" s="342"/>
    </row>
    <row r="2349" spans="1:9" ht="45">
      <c r="A2349" s="337">
        <v>988</v>
      </c>
      <c r="B2349" s="349" t="s">
        <v>1226</v>
      </c>
      <c r="C2349" s="350">
        <v>44107</v>
      </c>
      <c r="D2349" s="185" t="s">
        <v>708</v>
      </c>
      <c r="E2349" s="18" t="s">
        <v>709</v>
      </c>
      <c r="F2349" s="186" t="s">
        <v>9</v>
      </c>
      <c r="G2349" s="348">
        <v>5.019</v>
      </c>
      <c r="H2349" s="346">
        <v>44151</v>
      </c>
      <c r="I2349" s="346">
        <v>44152</v>
      </c>
    </row>
    <row r="2350" spans="1:9" ht="60">
      <c r="A2350" s="339"/>
      <c r="B2350" s="349"/>
      <c r="C2350" s="350"/>
      <c r="D2350" s="185" t="s">
        <v>88</v>
      </c>
      <c r="E2350" s="18"/>
      <c r="F2350" s="186" t="s">
        <v>9</v>
      </c>
      <c r="G2350" s="348"/>
      <c r="H2350" s="346"/>
      <c r="I2350" s="346"/>
    </row>
    <row r="2351" spans="1:9" ht="45">
      <c r="A2351" s="337">
        <v>989</v>
      </c>
      <c r="B2351" s="349" t="s">
        <v>1227</v>
      </c>
      <c r="C2351" s="350">
        <v>44112</v>
      </c>
      <c r="D2351" s="187" t="s">
        <v>193</v>
      </c>
      <c r="E2351" s="18" t="s">
        <v>167</v>
      </c>
      <c r="F2351" s="188" t="s">
        <v>9</v>
      </c>
      <c r="G2351" s="357">
        <v>6.5116</v>
      </c>
      <c r="H2351" s="350">
        <v>44152</v>
      </c>
      <c r="I2351" s="340">
        <v>44158</v>
      </c>
    </row>
    <row r="2352" spans="1:9" ht="60">
      <c r="A2352" s="338"/>
      <c r="B2352" s="349"/>
      <c r="C2352" s="350"/>
      <c r="D2352" s="187" t="s">
        <v>88</v>
      </c>
      <c r="E2352" s="18"/>
      <c r="F2352" s="188" t="s">
        <v>9</v>
      </c>
      <c r="G2352" s="357"/>
      <c r="H2352" s="364"/>
      <c r="I2352" s="341"/>
    </row>
    <row r="2353" spans="1:9" ht="45">
      <c r="A2353" s="339"/>
      <c r="B2353" s="349"/>
      <c r="C2353" s="350"/>
      <c r="D2353" s="187" t="s">
        <v>89</v>
      </c>
      <c r="E2353" s="18"/>
      <c r="F2353" s="188" t="s">
        <v>9</v>
      </c>
      <c r="G2353" s="357"/>
      <c r="H2353" s="364"/>
      <c r="I2353" s="342"/>
    </row>
    <row r="2354" spans="1:9" ht="45">
      <c r="A2354" s="347">
        <v>990</v>
      </c>
      <c r="B2354" s="349" t="s">
        <v>1228</v>
      </c>
      <c r="C2354" s="350">
        <v>44089</v>
      </c>
      <c r="D2354" s="187" t="s">
        <v>855</v>
      </c>
      <c r="E2354" s="18" t="s">
        <v>682</v>
      </c>
      <c r="F2354" s="188" t="s">
        <v>9</v>
      </c>
      <c r="G2354" s="357">
        <v>4.7848</v>
      </c>
      <c r="H2354" s="340">
        <v>44152</v>
      </c>
      <c r="I2354" s="340">
        <v>44158</v>
      </c>
    </row>
    <row r="2355" spans="1:9" ht="60">
      <c r="A2355" s="347"/>
      <c r="B2355" s="349"/>
      <c r="C2355" s="350"/>
      <c r="D2355" s="187" t="s">
        <v>88</v>
      </c>
      <c r="E2355" s="18"/>
      <c r="F2355" s="188" t="s">
        <v>9</v>
      </c>
      <c r="G2355" s="357"/>
      <c r="H2355" s="342"/>
      <c r="I2355" s="342"/>
    </row>
    <row r="2356" spans="1:9" ht="45">
      <c r="A2356" s="347">
        <v>991</v>
      </c>
      <c r="B2356" s="349" t="s">
        <v>1229</v>
      </c>
      <c r="C2356" s="350">
        <v>44109</v>
      </c>
      <c r="D2356" s="187" t="s">
        <v>855</v>
      </c>
      <c r="E2356" s="18" t="s">
        <v>682</v>
      </c>
      <c r="F2356" s="188" t="s">
        <v>9</v>
      </c>
      <c r="G2356" s="357">
        <v>4.7722</v>
      </c>
      <c r="H2356" s="340">
        <v>44152</v>
      </c>
      <c r="I2356" s="340">
        <v>44158</v>
      </c>
    </row>
    <row r="2357" spans="1:9" ht="60">
      <c r="A2357" s="347"/>
      <c r="B2357" s="349"/>
      <c r="C2357" s="350"/>
      <c r="D2357" s="187" t="s">
        <v>88</v>
      </c>
      <c r="E2357" s="18"/>
      <c r="F2357" s="188" t="s">
        <v>9</v>
      </c>
      <c r="G2357" s="357"/>
      <c r="H2357" s="342"/>
      <c r="I2357" s="342"/>
    </row>
    <row r="2358" spans="1:9" ht="45">
      <c r="A2358" s="347">
        <v>992</v>
      </c>
      <c r="B2358" s="349" t="s">
        <v>1230</v>
      </c>
      <c r="C2358" s="350">
        <v>44124</v>
      </c>
      <c r="D2358" s="189" t="s">
        <v>855</v>
      </c>
      <c r="E2358" s="18" t="s">
        <v>682</v>
      </c>
      <c r="F2358" s="190" t="s">
        <v>9</v>
      </c>
      <c r="G2358" s="357">
        <v>4.4806</v>
      </c>
      <c r="H2358" s="340">
        <v>44155</v>
      </c>
      <c r="I2358" s="340">
        <v>44158</v>
      </c>
    </row>
    <row r="2359" spans="1:9" ht="60">
      <c r="A2359" s="347"/>
      <c r="B2359" s="349"/>
      <c r="C2359" s="350"/>
      <c r="D2359" s="189" t="s">
        <v>88</v>
      </c>
      <c r="E2359" s="18"/>
      <c r="F2359" s="190" t="s">
        <v>9</v>
      </c>
      <c r="G2359" s="357"/>
      <c r="H2359" s="342"/>
      <c r="I2359" s="342"/>
    </row>
    <row r="2360" spans="1:9" ht="45">
      <c r="A2360" s="347">
        <v>993</v>
      </c>
      <c r="B2360" s="349" t="s">
        <v>1231</v>
      </c>
      <c r="C2360" s="350">
        <v>44070</v>
      </c>
      <c r="D2360" s="191" t="s">
        <v>855</v>
      </c>
      <c r="E2360" s="18" t="s">
        <v>682</v>
      </c>
      <c r="F2360" s="192" t="s">
        <v>9</v>
      </c>
      <c r="G2360" s="357">
        <v>4.8785</v>
      </c>
      <c r="H2360" s="340">
        <v>44158</v>
      </c>
      <c r="I2360" s="340">
        <v>44165</v>
      </c>
    </row>
    <row r="2361" spans="1:9" ht="60">
      <c r="A2361" s="347"/>
      <c r="B2361" s="349"/>
      <c r="C2361" s="350"/>
      <c r="D2361" s="191" t="s">
        <v>88</v>
      </c>
      <c r="E2361" s="18"/>
      <c r="F2361" s="192" t="s">
        <v>9</v>
      </c>
      <c r="G2361" s="357"/>
      <c r="H2361" s="342"/>
      <c r="I2361" s="342"/>
    </row>
    <row r="2362" spans="1:9" ht="30">
      <c r="A2362" s="337">
        <v>994</v>
      </c>
      <c r="B2362" s="349" t="s">
        <v>1232</v>
      </c>
      <c r="C2362" s="350">
        <v>44136</v>
      </c>
      <c r="D2362" s="193" t="s">
        <v>693</v>
      </c>
      <c r="E2362" s="18" t="s">
        <v>694</v>
      </c>
      <c r="F2362" s="194" t="s">
        <v>9</v>
      </c>
      <c r="G2362" s="357">
        <v>1.6624</v>
      </c>
      <c r="H2362" s="346">
        <v>44168</v>
      </c>
      <c r="I2362" s="340">
        <v>44173</v>
      </c>
    </row>
    <row r="2363" spans="1:9" ht="60">
      <c r="A2363" s="339"/>
      <c r="B2363" s="349"/>
      <c r="C2363" s="350"/>
      <c r="D2363" s="193" t="s">
        <v>88</v>
      </c>
      <c r="E2363" s="18"/>
      <c r="F2363" s="194" t="s">
        <v>9</v>
      </c>
      <c r="G2363" s="357"/>
      <c r="H2363" s="346"/>
      <c r="I2363" s="342"/>
    </row>
    <row r="2364" spans="1:9" ht="30">
      <c r="A2364" s="337">
        <v>995</v>
      </c>
      <c r="B2364" s="349" t="s">
        <v>1233</v>
      </c>
      <c r="C2364" s="350">
        <v>44136</v>
      </c>
      <c r="D2364" s="193" t="s">
        <v>693</v>
      </c>
      <c r="E2364" s="18" t="s">
        <v>694</v>
      </c>
      <c r="F2364" s="194" t="s">
        <v>9</v>
      </c>
      <c r="G2364" s="357">
        <v>2.4811</v>
      </c>
      <c r="H2364" s="346">
        <v>44168</v>
      </c>
      <c r="I2364" s="340">
        <v>44173</v>
      </c>
    </row>
    <row r="2365" spans="1:9" ht="60">
      <c r="A2365" s="339"/>
      <c r="B2365" s="349"/>
      <c r="C2365" s="350"/>
      <c r="D2365" s="193" t="s">
        <v>88</v>
      </c>
      <c r="E2365" s="18"/>
      <c r="F2365" s="194" t="s">
        <v>9</v>
      </c>
      <c r="G2365" s="357"/>
      <c r="H2365" s="346"/>
      <c r="I2365" s="342"/>
    </row>
    <row r="2366" spans="1:9" ht="30">
      <c r="A2366" s="337">
        <v>996</v>
      </c>
      <c r="B2366" s="349" t="s">
        <v>1234</v>
      </c>
      <c r="C2366" s="350">
        <v>44155</v>
      </c>
      <c r="D2366" s="195" t="s">
        <v>253</v>
      </c>
      <c r="E2366" s="18" t="s">
        <v>1143</v>
      </c>
      <c r="F2366" s="196" t="s">
        <v>9</v>
      </c>
      <c r="G2366" s="357"/>
      <c r="H2366" s="346">
        <v>44179</v>
      </c>
      <c r="I2366" s="340">
        <v>44182</v>
      </c>
    </row>
    <row r="2367" spans="1:9" ht="30">
      <c r="A2367" s="339"/>
      <c r="B2367" s="349"/>
      <c r="C2367" s="350"/>
      <c r="D2367" s="195" t="s">
        <v>1142</v>
      </c>
      <c r="E2367" s="18"/>
      <c r="F2367" s="196" t="s">
        <v>9</v>
      </c>
      <c r="G2367" s="357"/>
      <c r="H2367" s="346"/>
      <c r="I2367" s="342"/>
    </row>
    <row r="2368" spans="1:9" ht="15">
      <c r="A2368" s="347">
        <v>997</v>
      </c>
      <c r="B2368" s="354" t="s">
        <v>1235</v>
      </c>
      <c r="C2368" s="346">
        <v>44113</v>
      </c>
      <c r="D2368" s="12" t="s">
        <v>1236</v>
      </c>
      <c r="E2368" s="4" t="s">
        <v>1184</v>
      </c>
      <c r="F2368" s="198" t="s">
        <v>9</v>
      </c>
      <c r="G2368" s="348">
        <v>4.4</v>
      </c>
      <c r="H2368" s="346">
        <v>44188</v>
      </c>
      <c r="I2368" s="346">
        <v>44188</v>
      </c>
    </row>
    <row r="2369" spans="1:9" ht="30">
      <c r="A2369" s="347"/>
      <c r="B2369" s="355"/>
      <c r="C2369" s="346"/>
      <c r="D2369" s="12" t="s">
        <v>1238</v>
      </c>
      <c r="E2369" s="4"/>
      <c r="F2369" s="198"/>
      <c r="G2369" s="348"/>
      <c r="H2369" s="346"/>
      <c r="I2369" s="346"/>
    </row>
    <row r="2370" spans="1:9" ht="30">
      <c r="A2370" s="347"/>
      <c r="B2370" s="355"/>
      <c r="C2370" s="347"/>
      <c r="D2370" s="12" t="s">
        <v>1237</v>
      </c>
      <c r="E2370" s="4" t="s">
        <v>1240</v>
      </c>
      <c r="F2370" s="198" t="s">
        <v>9</v>
      </c>
      <c r="G2370" s="348"/>
      <c r="H2370" s="346"/>
      <c r="I2370" s="346"/>
    </row>
    <row r="2371" spans="1:9" ht="15">
      <c r="A2371" s="347"/>
      <c r="B2371" s="355"/>
      <c r="C2371" s="347"/>
      <c r="D2371" s="12" t="s">
        <v>619</v>
      </c>
      <c r="E2371" s="4"/>
      <c r="F2371" s="198" t="s">
        <v>9</v>
      </c>
      <c r="G2371" s="348"/>
      <c r="H2371" s="346"/>
      <c r="I2371" s="346"/>
    </row>
    <row r="2372" spans="1:9" ht="45">
      <c r="A2372" s="347"/>
      <c r="B2372" s="356"/>
      <c r="C2372" s="347"/>
      <c r="D2372" s="197" t="s">
        <v>1239</v>
      </c>
      <c r="E2372" s="4"/>
      <c r="F2372" s="198" t="s">
        <v>9</v>
      </c>
      <c r="G2372" s="348"/>
      <c r="H2372" s="346"/>
      <c r="I2372" s="346"/>
    </row>
    <row r="2373" spans="1:9" ht="45">
      <c r="A2373" s="337">
        <v>998</v>
      </c>
      <c r="B2373" s="349" t="s">
        <v>1241</v>
      </c>
      <c r="C2373" s="350">
        <v>44185</v>
      </c>
      <c r="D2373" s="199" t="s">
        <v>708</v>
      </c>
      <c r="E2373" s="18" t="s">
        <v>709</v>
      </c>
      <c r="F2373" s="200" t="s">
        <v>9</v>
      </c>
      <c r="G2373" s="348">
        <v>6.2902</v>
      </c>
      <c r="H2373" s="346">
        <v>44189</v>
      </c>
      <c r="I2373" s="346">
        <v>44200</v>
      </c>
    </row>
    <row r="2374" spans="1:9" ht="60">
      <c r="A2374" s="339"/>
      <c r="B2374" s="349"/>
      <c r="C2374" s="350"/>
      <c r="D2374" s="199" t="s">
        <v>88</v>
      </c>
      <c r="E2374" s="18"/>
      <c r="F2374" s="200" t="s">
        <v>9</v>
      </c>
      <c r="G2374" s="348"/>
      <c r="H2374" s="346"/>
      <c r="I2374" s="346"/>
    </row>
    <row r="2375" spans="1:9" ht="15">
      <c r="A2375" s="347">
        <v>999</v>
      </c>
      <c r="B2375" s="347" t="s">
        <v>1242</v>
      </c>
      <c r="C2375" s="346">
        <v>44113</v>
      </c>
      <c r="D2375" s="12" t="s">
        <v>1236</v>
      </c>
      <c r="E2375" s="4" t="s">
        <v>1184</v>
      </c>
      <c r="F2375" s="202" t="s">
        <v>9</v>
      </c>
      <c r="G2375" s="348">
        <v>4.5286</v>
      </c>
      <c r="H2375" s="346">
        <v>44201</v>
      </c>
      <c r="I2375" s="346">
        <v>44207</v>
      </c>
    </row>
    <row r="2376" spans="1:9" ht="30">
      <c r="A2376" s="347"/>
      <c r="B2376" s="347"/>
      <c r="C2376" s="346"/>
      <c r="D2376" s="12" t="s">
        <v>1238</v>
      </c>
      <c r="E2376" s="4"/>
      <c r="F2376" s="202"/>
      <c r="G2376" s="348"/>
      <c r="H2376" s="346"/>
      <c r="I2376" s="346"/>
    </row>
    <row r="2377" spans="1:9" ht="30">
      <c r="A2377" s="347"/>
      <c r="B2377" s="347"/>
      <c r="C2377" s="347"/>
      <c r="D2377" s="12" t="s">
        <v>1237</v>
      </c>
      <c r="E2377" s="4" t="s">
        <v>1240</v>
      </c>
      <c r="F2377" s="202" t="s">
        <v>9</v>
      </c>
      <c r="G2377" s="348"/>
      <c r="H2377" s="346"/>
      <c r="I2377" s="346"/>
    </row>
    <row r="2378" spans="1:9" ht="15">
      <c r="A2378" s="347"/>
      <c r="B2378" s="347"/>
      <c r="C2378" s="347"/>
      <c r="D2378" s="12" t="s">
        <v>619</v>
      </c>
      <c r="E2378" s="4"/>
      <c r="F2378" s="202" t="s">
        <v>9</v>
      </c>
      <c r="G2378" s="348"/>
      <c r="H2378" s="346"/>
      <c r="I2378" s="346"/>
    </row>
    <row r="2379" spans="1:9" ht="45">
      <c r="A2379" s="347"/>
      <c r="B2379" s="347"/>
      <c r="C2379" s="347"/>
      <c r="D2379" s="201" t="s">
        <v>1239</v>
      </c>
      <c r="E2379" s="4"/>
      <c r="F2379" s="202" t="s">
        <v>9</v>
      </c>
      <c r="G2379" s="348"/>
      <c r="H2379" s="346"/>
      <c r="I2379" s="346"/>
    </row>
    <row r="2380" spans="1:9" ht="45">
      <c r="A2380" s="337">
        <v>1000</v>
      </c>
      <c r="B2380" s="349" t="s">
        <v>1243</v>
      </c>
      <c r="C2380" s="350">
        <v>44201</v>
      </c>
      <c r="D2380" s="203" t="s">
        <v>708</v>
      </c>
      <c r="E2380" s="18" t="s">
        <v>709</v>
      </c>
      <c r="F2380" s="204" t="s">
        <v>9</v>
      </c>
      <c r="G2380" s="348">
        <v>5.5398</v>
      </c>
      <c r="H2380" s="346">
        <v>44210</v>
      </c>
      <c r="I2380" s="346">
        <v>44212</v>
      </c>
    </row>
    <row r="2381" spans="1:9" ht="60">
      <c r="A2381" s="339"/>
      <c r="B2381" s="349"/>
      <c r="C2381" s="350"/>
      <c r="D2381" s="203" t="s">
        <v>88</v>
      </c>
      <c r="E2381" s="18"/>
      <c r="F2381" s="204" t="s">
        <v>9</v>
      </c>
      <c r="G2381" s="348"/>
      <c r="H2381" s="346"/>
      <c r="I2381" s="346"/>
    </row>
    <row r="2382" spans="1:9" ht="45">
      <c r="A2382" s="337">
        <v>1001</v>
      </c>
      <c r="B2382" s="354" t="s">
        <v>1245</v>
      </c>
      <c r="C2382" s="340">
        <v>44032</v>
      </c>
      <c r="D2382" s="205" t="s">
        <v>461</v>
      </c>
      <c r="E2382" s="4" t="s">
        <v>463</v>
      </c>
      <c r="F2382" s="25" t="s">
        <v>9</v>
      </c>
      <c r="G2382" s="343">
        <v>4.311</v>
      </c>
      <c r="H2382" s="340">
        <v>44231</v>
      </c>
      <c r="I2382" s="340">
        <v>44231</v>
      </c>
    </row>
    <row r="2383" spans="1:9" ht="45">
      <c r="A2383" s="339"/>
      <c r="B2383" s="356"/>
      <c r="C2383" s="342"/>
      <c r="D2383" s="205" t="s">
        <v>462</v>
      </c>
      <c r="E2383" s="4"/>
      <c r="F2383" s="25" t="s">
        <v>9</v>
      </c>
      <c r="G2383" s="345"/>
      <c r="H2383" s="342"/>
      <c r="I2383" s="342"/>
    </row>
    <row r="2384" spans="1:9" ht="45">
      <c r="A2384" s="337">
        <v>1002</v>
      </c>
      <c r="B2384" s="354" t="s">
        <v>1246</v>
      </c>
      <c r="C2384" s="340">
        <v>44207</v>
      </c>
      <c r="D2384" s="205" t="s">
        <v>461</v>
      </c>
      <c r="E2384" s="4" t="s">
        <v>463</v>
      </c>
      <c r="F2384" s="25" t="s">
        <v>9</v>
      </c>
      <c r="G2384" s="343">
        <v>4.874</v>
      </c>
      <c r="H2384" s="340">
        <v>44231</v>
      </c>
      <c r="I2384" s="340">
        <v>44231</v>
      </c>
    </row>
    <row r="2385" spans="1:9" ht="45">
      <c r="A2385" s="339"/>
      <c r="B2385" s="356"/>
      <c r="C2385" s="342"/>
      <c r="D2385" s="205" t="s">
        <v>462</v>
      </c>
      <c r="E2385" s="4"/>
      <c r="F2385" s="25" t="s">
        <v>9</v>
      </c>
      <c r="G2385" s="345"/>
      <c r="H2385" s="342"/>
      <c r="I2385" s="342"/>
    </row>
    <row r="2386" spans="1:9" ht="45">
      <c r="A2386" s="337">
        <v>1003</v>
      </c>
      <c r="B2386" s="354" t="s">
        <v>1247</v>
      </c>
      <c r="C2386" s="340">
        <v>44027</v>
      </c>
      <c r="D2386" s="205" t="s">
        <v>461</v>
      </c>
      <c r="E2386" s="4" t="s">
        <v>463</v>
      </c>
      <c r="F2386" s="25" t="s">
        <v>9</v>
      </c>
      <c r="G2386" s="343">
        <v>5.3</v>
      </c>
      <c r="H2386" s="340">
        <v>44231</v>
      </c>
      <c r="I2386" s="340">
        <v>44231</v>
      </c>
    </row>
    <row r="2387" spans="1:9" ht="45">
      <c r="A2387" s="339"/>
      <c r="B2387" s="356"/>
      <c r="C2387" s="342"/>
      <c r="D2387" s="205" t="s">
        <v>462</v>
      </c>
      <c r="E2387" s="4"/>
      <c r="F2387" s="25" t="s">
        <v>9</v>
      </c>
      <c r="G2387" s="345"/>
      <c r="H2387" s="342"/>
      <c r="I2387" s="342"/>
    </row>
    <row r="2388" spans="1:9" ht="60">
      <c r="A2388" s="337">
        <v>1004</v>
      </c>
      <c r="B2388" s="349" t="s">
        <v>1248</v>
      </c>
      <c r="C2388" s="350">
        <v>44229</v>
      </c>
      <c r="D2388" s="232" t="s">
        <v>1321</v>
      </c>
      <c r="E2388" s="18"/>
      <c r="F2388" s="207" t="s">
        <v>9</v>
      </c>
      <c r="G2388" s="348">
        <v>4.953</v>
      </c>
      <c r="H2388" s="346">
        <v>44232</v>
      </c>
      <c r="I2388" s="346">
        <v>44232</v>
      </c>
    </row>
    <row r="2389" spans="1:9" ht="30">
      <c r="A2389" s="339"/>
      <c r="B2389" s="349"/>
      <c r="C2389" s="350"/>
      <c r="D2389" s="232" t="s">
        <v>1322</v>
      </c>
      <c r="E2389" s="18"/>
      <c r="F2389" s="207" t="s">
        <v>9</v>
      </c>
      <c r="G2389" s="348"/>
      <c r="H2389" s="346"/>
      <c r="I2389" s="346"/>
    </row>
    <row r="2390" spans="1:9" ht="60">
      <c r="A2390" s="337">
        <v>1005</v>
      </c>
      <c r="B2390" s="349" t="s">
        <v>1249</v>
      </c>
      <c r="C2390" s="350">
        <v>44229</v>
      </c>
      <c r="D2390" s="232" t="s">
        <v>1321</v>
      </c>
      <c r="E2390" s="18"/>
      <c r="F2390" s="207" t="s">
        <v>9</v>
      </c>
      <c r="G2390" s="348">
        <v>4.7598</v>
      </c>
      <c r="H2390" s="346">
        <v>44232</v>
      </c>
      <c r="I2390" s="346">
        <v>44232</v>
      </c>
    </row>
    <row r="2391" spans="1:9" ht="30">
      <c r="A2391" s="339"/>
      <c r="B2391" s="349"/>
      <c r="C2391" s="350"/>
      <c r="D2391" s="232" t="s">
        <v>1322</v>
      </c>
      <c r="E2391" s="18"/>
      <c r="F2391" s="207" t="s">
        <v>9</v>
      </c>
      <c r="G2391" s="348"/>
      <c r="H2391" s="346"/>
      <c r="I2391" s="346"/>
    </row>
    <row r="2392" spans="1:9" ht="60">
      <c r="A2392" s="337">
        <v>1006</v>
      </c>
      <c r="B2392" s="349" t="s">
        <v>1250</v>
      </c>
      <c r="C2392" s="350">
        <v>44229</v>
      </c>
      <c r="D2392" s="232" t="s">
        <v>1321</v>
      </c>
      <c r="E2392" s="18"/>
      <c r="F2392" s="207" t="s">
        <v>9</v>
      </c>
      <c r="G2392" s="348">
        <v>4.4026</v>
      </c>
      <c r="H2392" s="346">
        <v>44232</v>
      </c>
      <c r="I2392" s="346">
        <v>44232</v>
      </c>
    </row>
    <row r="2393" spans="1:9" ht="30">
      <c r="A2393" s="339"/>
      <c r="B2393" s="349"/>
      <c r="C2393" s="350"/>
      <c r="D2393" s="232" t="s">
        <v>1322</v>
      </c>
      <c r="E2393" s="18"/>
      <c r="F2393" s="207" t="s">
        <v>9</v>
      </c>
      <c r="G2393" s="348"/>
      <c r="H2393" s="346"/>
      <c r="I2393" s="346"/>
    </row>
    <row r="2394" spans="1:9" ht="60">
      <c r="A2394" s="337">
        <v>1007</v>
      </c>
      <c r="B2394" s="349" t="s">
        <v>1251</v>
      </c>
      <c r="C2394" s="350">
        <v>44229</v>
      </c>
      <c r="D2394" s="232" t="s">
        <v>1321</v>
      </c>
      <c r="E2394" s="18"/>
      <c r="F2394" s="207" t="s">
        <v>9</v>
      </c>
      <c r="G2394" s="348">
        <v>4.4476</v>
      </c>
      <c r="H2394" s="346">
        <v>44232</v>
      </c>
      <c r="I2394" s="346">
        <v>44232</v>
      </c>
    </row>
    <row r="2395" spans="1:9" ht="30">
      <c r="A2395" s="339"/>
      <c r="B2395" s="349"/>
      <c r="C2395" s="350"/>
      <c r="D2395" s="232" t="s">
        <v>1322</v>
      </c>
      <c r="E2395" s="18"/>
      <c r="F2395" s="207" t="s">
        <v>9</v>
      </c>
      <c r="G2395" s="348"/>
      <c r="H2395" s="346"/>
      <c r="I2395" s="346"/>
    </row>
    <row r="2396" spans="1:9" ht="60">
      <c r="A2396" s="337">
        <v>1008</v>
      </c>
      <c r="B2396" s="349" t="s">
        <v>1252</v>
      </c>
      <c r="C2396" s="350">
        <v>44229</v>
      </c>
      <c r="D2396" s="232" t="s">
        <v>1321</v>
      </c>
      <c r="E2396" s="18"/>
      <c r="F2396" s="207" t="s">
        <v>9</v>
      </c>
      <c r="G2396" s="348">
        <v>4.3982</v>
      </c>
      <c r="H2396" s="346">
        <v>44232</v>
      </c>
      <c r="I2396" s="346">
        <v>44232</v>
      </c>
    </row>
    <row r="2397" spans="1:9" ht="30">
      <c r="A2397" s="339"/>
      <c r="B2397" s="349"/>
      <c r="C2397" s="350"/>
      <c r="D2397" s="232" t="s">
        <v>1322</v>
      </c>
      <c r="E2397" s="18"/>
      <c r="F2397" s="207" t="s">
        <v>9</v>
      </c>
      <c r="G2397" s="348"/>
      <c r="H2397" s="346"/>
      <c r="I2397" s="346"/>
    </row>
    <row r="2398" spans="1:9" ht="60">
      <c r="A2398" s="337">
        <v>1009</v>
      </c>
      <c r="B2398" s="349" t="s">
        <v>1253</v>
      </c>
      <c r="C2398" s="350">
        <v>44229</v>
      </c>
      <c r="D2398" s="232" t="s">
        <v>1321</v>
      </c>
      <c r="E2398" s="18"/>
      <c r="F2398" s="207" t="s">
        <v>9</v>
      </c>
      <c r="G2398" s="348">
        <v>0.6779</v>
      </c>
      <c r="H2398" s="346">
        <v>44232</v>
      </c>
      <c r="I2398" s="346">
        <v>44232</v>
      </c>
    </row>
    <row r="2399" spans="1:9" ht="30">
      <c r="A2399" s="339"/>
      <c r="B2399" s="349"/>
      <c r="C2399" s="350"/>
      <c r="D2399" s="232" t="s">
        <v>1322</v>
      </c>
      <c r="E2399" s="18"/>
      <c r="F2399" s="207" t="s">
        <v>9</v>
      </c>
      <c r="G2399" s="348"/>
      <c r="H2399" s="346"/>
      <c r="I2399" s="346"/>
    </row>
    <row r="2400" spans="1:9" ht="60">
      <c r="A2400" s="337">
        <v>1010</v>
      </c>
      <c r="B2400" s="349" t="s">
        <v>1254</v>
      </c>
      <c r="C2400" s="350">
        <v>44229</v>
      </c>
      <c r="D2400" s="232" t="s">
        <v>1321</v>
      </c>
      <c r="E2400" s="18"/>
      <c r="F2400" s="207" t="s">
        <v>9</v>
      </c>
      <c r="G2400" s="348">
        <v>0.8345</v>
      </c>
      <c r="H2400" s="346">
        <v>44232</v>
      </c>
      <c r="I2400" s="346">
        <v>44232</v>
      </c>
    </row>
    <row r="2401" spans="1:9" ht="30">
      <c r="A2401" s="339"/>
      <c r="B2401" s="349"/>
      <c r="C2401" s="350"/>
      <c r="D2401" s="232" t="s">
        <v>1322</v>
      </c>
      <c r="E2401" s="18"/>
      <c r="F2401" s="207" t="s">
        <v>9</v>
      </c>
      <c r="G2401" s="348"/>
      <c r="H2401" s="346"/>
      <c r="I2401" s="346"/>
    </row>
    <row r="2402" spans="1:9" ht="60">
      <c r="A2402" s="337">
        <v>1011</v>
      </c>
      <c r="B2402" s="349" t="s">
        <v>1255</v>
      </c>
      <c r="C2402" s="350">
        <v>44229</v>
      </c>
      <c r="D2402" s="232" t="s">
        <v>1321</v>
      </c>
      <c r="E2402" s="18"/>
      <c r="F2402" s="207" t="s">
        <v>9</v>
      </c>
      <c r="G2402" s="348">
        <v>0.689</v>
      </c>
      <c r="H2402" s="346">
        <v>44232</v>
      </c>
      <c r="I2402" s="346">
        <v>44232</v>
      </c>
    </row>
    <row r="2403" spans="1:9" ht="30">
      <c r="A2403" s="339"/>
      <c r="B2403" s="349"/>
      <c r="C2403" s="350"/>
      <c r="D2403" s="232" t="s">
        <v>1322</v>
      </c>
      <c r="E2403" s="18"/>
      <c r="F2403" s="207" t="s">
        <v>9</v>
      </c>
      <c r="G2403" s="348"/>
      <c r="H2403" s="346"/>
      <c r="I2403" s="346"/>
    </row>
    <row r="2404" spans="1:9" ht="60">
      <c r="A2404" s="337">
        <v>1012</v>
      </c>
      <c r="B2404" s="349" t="s">
        <v>1256</v>
      </c>
      <c r="C2404" s="350">
        <v>44229</v>
      </c>
      <c r="D2404" s="232" t="s">
        <v>1321</v>
      </c>
      <c r="E2404" s="18"/>
      <c r="F2404" s="207" t="s">
        <v>9</v>
      </c>
      <c r="G2404" s="348">
        <v>4.4599</v>
      </c>
      <c r="H2404" s="346">
        <v>44232</v>
      </c>
      <c r="I2404" s="346">
        <v>44232</v>
      </c>
    </row>
    <row r="2405" spans="1:9" ht="30">
      <c r="A2405" s="339"/>
      <c r="B2405" s="349"/>
      <c r="C2405" s="350"/>
      <c r="D2405" s="232" t="s">
        <v>1322</v>
      </c>
      <c r="E2405" s="18"/>
      <c r="F2405" s="207" t="s">
        <v>9</v>
      </c>
      <c r="G2405" s="348"/>
      <c r="H2405" s="346"/>
      <c r="I2405" s="346"/>
    </row>
    <row r="2406" spans="1:9" ht="60">
      <c r="A2406" s="337">
        <v>1013</v>
      </c>
      <c r="B2406" s="349" t="s">
        <v>1257</v>
      </c>
      <c r="C2406" s="350">
        <v>44229</v>
      </c>
      <c r="D2406" s="232" t="s">
        <v>1321</v>
      </c>
      <c r="E2406" s="18"/>
      <c r="F2406" s="207" t="s">
        <v>9</v>
      </c>
      <c r="G2406" s="348">
        <v>3.3661</v>
      </c>
      <c r="H2406" s="346">
        <v>44232</v>
      </c>
      <c r="I2406" s="346">
        <v>44232</v>
      </c>
    </row>
    <row r="2407" spans="1:9" ht="30">
      <c r="A2407" s="339"/>
      <c r="B2407" s="349"/>
      <c r="C2407" s="350"/>
      <c r="D2407" s="232" t="s">
        <v>1322</v>
      </c>
      <c r="E2407" s="18"/>
      <c r="F2407" s="207" t="s">
        <v>9</v>
      </c>
      <c r="G2407" s="348"/>
      <c r="H2407" s="346"/>
      <c r="I2407" s="346"/>
    </row>
    <row r="2408" spans="1:9" ht="60">
      <c r="A2408" s="337">
        <v>1014</v>
      </c>
      <c r="B2408" s="349" t="s">
        <v>1258</v>
      </c>
      <c r="C2408" s="350">
        <v>44229</v>
      </c>
      <c r="D2408" s="232" t="s">
        <v>1321</v>
      </c>
      <c r="E2408" s="18"/>
      <c r="F2408" s="207" t="s">
        <v>9</v>
      </c>
      <c r="G2408" s="348">
        <v>4.0787</v>
      </c>
      <c r="H2408" s="346">
        <v>44232</v>
      </c>
      <c r="I2408" s="346">
        <v>44232</v>
      </c>
    </row>
    <row r="2409" spans="1:9" ht="30">
      <c r="A2409" s="339"/>
      <c r="B2409" s="349"/>
      <c r="C2409" s="350"/>
      <c r="D2409" s="232" t="s">
        <v>1322</v>
      </c>
      <c r="E2409" s="18"/>
      <c r="F2409" s="207" t="s">
        <v>9</v>
      </c>
      <c r="G2409" s="348"/>
      <c r="H2409" s="346"/>
      <c r="I2409" s="346"/>
    </row>
    <row r="2410" spans="1:9" ht="60">
      <c r="A2410" s="337">
        <v>1015</v>
      </c>
      <c r="B2410" s="349" t="s">
        <v>1259</v>
      </c>
      <c r="C2410" s="350">
        <v>44229</v>
      </c>
      <c r="D2410" s="232" t="s">
        <v>1321</v>
      </c>
      <c r="E2410" s="18"/>
      <c r="F2410" s="207" t="s">
        <v>9</v>
      </c>
      <c r="G2410" s="348">
        <v>3.8952</v>
      </c>
      <c r="H2410" s="346">
        <v>44232</v>
      </c>
      <c r="I2410" s="346">
        <v>44232</v>
      </c>
    </row>
    <row r="2411" spans="1:9" ht="30">
      <c r="A2411" s="339"/>
      <c r="B2411" s="349"/>
      <c r="C2411" s="350"/>
      <c r="D2411" s="232" t="s">
        <v>1322</v>
      </c>
      <c r="E2411" s="18"/>
      <c r="F2411" s="207" t="s">
        <v>9</v>
      </c>
      <c r="G2411" s="348"/>
      <c r="H2411" s="346"/>
      <c r="I2411" s="346"/>
    </row>
    <row r="2412" spans="1:9" ht="60">
      <c r="A2412" s="337">
        <v>1016</v>
      </c>
      <c r="B2412" s="349" t="s">
        <v>1260</v>
      </c>
      <c r="C2412" s="350">
        <v>44229</v>
      </c>
      <c r="D2412" s="232" t="s">
        <v>1321</v>
      </c>
      <c r="E2412" s="18"/>
      <c r="F2412" s="207" t="s">
        <v>9</v>
      </c>
      <c r="G2412" s="348">
        <v>4.1746</v>
      </c>
      <c r="H2412" s="346">
        <v>44232</v>
      </c>
      <c r="I2412" s="346">
        <v>44232</v>
      </c>
    </row>
    <row r="2413" spans="1:9" ht="30">
      <c r="A2413" s="339"/>
      <c r="B2413" s="349"/>
      <c r="C2413" s="350"/>
      <c r="D2413" s="232" t="s">
        <v>1322</v>
      </c>
      <c r="E2413" s="18"/>
      <c r="F2413" s="207" t="s">
        <v>9</v>
      </c>
      <c r="G2413" s="348"/>
      <c r="H2413" s="346"/>
      <c r="I2413" s="346"/>
    </row>
    <row r="2414" spans="1:9" ht="60">
      <c r="A2414" s="337">
        <v>1017</v>
      </c>
      <c r="B2414" s="349" t="s">
        <v>1261</v>
      </c>
      <c r="C2414" s="350">
        <v>44229</v>
      </c>
      <c r="D2414" s="206" t="s">
        <v>1321</v>
      </c>
      <c r="E2414" s="18"/>
      <c r="F2414" s="207" t="s">
        <v>9</v>
      </c>
      <c r="G2414" s="348">
        <v>4.1501</v>
      </c>
      <c r="H2414" s="346">
        <v>44232</v>
      </c>
      <c r="I2414" s="346">
        <v>44232</v>
      </c>
    </row>
    <row r="2415" spans="1:9" ht="30">
      <c r="A2415" s="339"/>
      <c r="B2415" s="349"/>
      <c r="C2415" s="350"/>
      <c r="D2415" s="206" t="s">
        <v>1322</v>
      </c>
      <c r="E2415" s="18"/>
      <c r="F2415" s="207" t="s">
        <v>9</v>
      </c>
      <c r="G2415" s="348"/>
      <c r="H2415" s="346"/>
      <c r="I2415" s="346"/>
    </row>
    <row r="2416" spans="1:9" ht="60">
      <c r="A2416" s="337">
        <v>1018</v>
      </c>
      <c r="B2416" s="349" t="s">
        <v>1262</v>
      </c>
      <c r="C2416" s="350">
        <v>44229</v>
      </c>
      <c r="D2416" s="232" t="s">
        <v>1321</v>
      </c>
      <c r="E2416" s="18"/>
      <c r="F2416" s="207" t="s">
        <v>9</v>
      </c>
      <c r="G2416" s="348">
        <v>3.3898</v>
      </c>
      <c r="H2416" s="346">
        <v>44232</v>
      </c>
      <c r="I2416" s="346">
        <v>44232</v>
      </c>
    </row>
    <row r="2417" spans="1:9" ht="30">
      <c r="A2417" s="339"/>
      <c r="B2417" s="349"/>
      <c r="C2417" s="350"/>
      <c r="D2417" s="232" t="s">
        <v>1322</v>
      </c>
      <c r="E2417" s="18"/>
      <c r="F2417" s="207" t="s">
        <v>9</v>
      </c>
      <c r="G2417" s="348"/>
      <c r="H2417" s="346"/>
      <c r="I2417" s="346"/>
    </row>
    <row r="2418" spans="1:9" ht="60">
      <c r="A2418" s="337">
        <v>1019</v>
      </c>
      <c r="B2418" s="349" t="s">
        <v>1264</v>
      </c>
      <c r="C2418" s="350">
        <v>44229</v>
      </c>
      <c r="D2418" s="232" t="s">
        <v>1321</v>
      </c>
      <c r="E2418" s="18"/>
      <c r="F2418" s="207" t="s">
        <v>9</v>
      </c>
      <c r="G2418" s="348">
        <v>5.7923</v>
      </c>
      <c r="H2418" s="346">
        <v>44232</v>
      </c>
      <c r="I2418" s="346">
        <v>44232</v>
      </c>
    </row>
    <row r="2419" spans="1:9" ht="30">
      <c r="A2419" s="339"/>
      <c r="B2419" s="349"/>
      <c r="C2419" s="350"/>
      <c r="D2419" s="232" t="s">
        <v>1322</v>
      </c>
      <c r="E2419" s="18"/>
      <c r="F2419" s="207" t="s">
        <v>9</v>
      </c>
      <c r="G2419" s="348"/>
      <c r="H2419" s="346"/>
      <c r="I2419" s="346"/>
    </row>
    <row r="2420" spans="1:9" ht="60">
      <c r="A2420" s="337">
        <v>1020</v>
      </c>
      <c r="B2420" s="349" t="s">
        <v>1263</v>
      </c>
      <c r="C2420" s="350">
        <v>44229</v>
      </c>
      <c r="D2420" s="232" t="s">
        <v>1321</v>
      </c>
      <c r="E2420" s="18"/>
      <c r="F2420" s="207" t="s">
        <v>9</v>
      </c>
      <c r="G2420" s="348">
        <v>4</v>
      </c>
      <c r="H2420" s="346">
        <v>44232</v>
      </c>
      <c r="I2420" s="346">
        <v>44232</v>
      </c>
    </row>
    <row r="2421" spans="1:9" ht="30">
      <c r="A2421" s="339"/>
      <c r="B2421" s="349"/>
      <c r="C2421" s="350"/>
      <c r="D2421" s="232" t="s">
        <v>1322</v>
      </c>
      <c r="E2421" s="18"/>
      <c r="F2421" s="207" t="s">
        <v>9</v>
      </c>
      <c r="G2421" s="348"/>
      <c r="H2421" s="346"/>
      <c r="I2421" s="346"/>
    </row>
    <row r="2422" spans="1:9" ht="15">
      <c r="A2422" s="347">
        <v>1021</v>
      </c>
      <c r="B2422" s="347" t="s">
        <v>1265</v>
      </c>
      <c r="C2422" s="346">
        <v>44176</v>
      </c>
      <c r="D2422" s="12" t="s">
        <v>1236</v>
      </c>
      <c r="E2422" s="4" t="s">
        <v>1184</v>
      </c>
      <c r="F2422" s="209" t="s">
        <v>9</v>
      </c>
      <c r="G2422" s="348">
        <v>3.9774</v>
      </c>
      <c r="H2422" s="346">
        <v>44236</v>
      </c>
      <c r="I2422" s="346">
        <v>44237</v>
      </c>
    </row>
    <row r="2423" spans="1:9" ht="30">
      <c r="A2423" s="347"/>
      <c r="B2423" s="347"/>
      <c r="C2423" s="346"/>
      <c r="D2423" s="12" t="s">
        <v>1238</v>
      </c>
      <c r="E2423" s="4"/>
      <c r="F2423" s="209"/>
      <c r="G2423" s="348"/>
      <c r="H2423" s="346"/>
      <c r="I2423" s="346"/>
    </row>
    <row r="2424" spans="1:9" ht="30">
      <c r="A2424" s="347"/>
      <c r="B2424" s="347"/>
      <c r="C2424" s="347"/>
      <c r="D2424" s="12" t="s">
        <v>1237</v>
      </c>
      <c r="E2424" s="4" t="s">
        <v>1240</v>
      </c>
      <c r="F2424" s="209" t="s">
        <v>9</v>
      </c>
      <c r="G2424" s="348"/>
      <c r="H2424" s="346"/>
      <c r="I2424" s="346"/>
    </row>
    <row r="2425" spans="1:9" ht="15">
      <c r="A2425" s="347"/>
      <c r="B2425" s="347"/>
      <c r="C2425" s="347"/>
      <c r="D2425" s="12" t="s">
        <v>619</v>
      </c>
      <c r="E2425" s="4"/>
      <c r="F2425" s="209" t="s">
        <v>9</v>
      </c>
      <c r="G2425" s="348"/>
      <c r="H2425" s="346"/>
      <c r="I2425" s="346"/>
    </row>
    <row r="2426" spans="1:9" ht="45">
      <c r="A2426" s="347"/>
      <c r="B2426" s="347"/>
      <c r="C2426" s="347"/>
      <c r="D2426" s="208" t="s">
        <v>1239</v>
      </c>
      <c r="E2426" s="4"/>
      <c r="F2426" s="209" t="s">
        <v>9</v>
      </c>
      <c r="G2426" s="348"/>
      <c r="H2426" s="346"/>
      <c r="I2426" s="346"/>
    </row>
    <row r="2427" spans="1:9" ht="45">
      <c r="A2427" s="337">
        <v>1022</v>
      </c>
      <c r="B2427" s="349" t="s">
        <v>1266</v>
      </c>
      <c r="C2427" s="350">
        <v>44226</v>
      </c>
      <c r="D2427" s="210" t="s">
        <v>506</v>
      </c>
      <c r="E2427" s="18" t="s">
        <v>483</v>
      </c>
      <c r="F2427" s="211" t="s">
        <v>9</v>
      </c>
      <c r="G2427" s="357">
        <v>5.35</v>
      </c>
      <c r="H2427" s="346">
        <v>44239</v>
      </c>
      <c r="I2427" s="340">
        <v>44242</v>
      </c>
    </row>
    <row r="2428" spans="1:9" ht="60">
      <c r="A2428" s="339"/>
      <c r="B2428" s="349"/>
      <c r="C2428" s="350"/>
      <c r="D2428" s="210" t="s">
        <v>88</v>
      </c>
      <c r="E2428" s="18"/>
      <c r="F2428" s="211" t="s">
        <v>9</v>
      </c>
      <c r="G2428" s="357"/>
      <c r="H2428" s="346"/>
      <c r="I2428" s="342"/>
    </row>
    <row r="2429" spans="1:9" ht="45">
      <c r="A2429" s="347">
        <v>1023</v>
      </c>
      <c r="B2429" s="349" t="s">
        <v>1267</v>
      </c>
      <c r="C2429" s="350">
        <v>44180</v>
      </c>
      <c r="D2429" s="210" t="s">
        <v>855</v>
      </c>
      <c r="E2429" s="18" t="s">
        <v>682</v>
      </c>
      <c r="F2429" s="211" t="s">
        <v>9</v>
      </c>
      <c r="G2429" s="357">
        <v>4.9089</v>
      </c>
      <c r="H2429" s="340">
        <v>44242</v>
      </c>
      <c r="I2429" s="340">
        <v>44242</v>
      </c>
    </row>
    <row r="2430" spans="1:9" ht="60">
      <c r="A2430" s="347"/>
      <c r="B2430" s="349"/>
      <c r="C2430" s="350"/>
      <c r="D2430" s="210" t="s">
        <v>88</v>
      </c>
      <c r="E2430" s="18"/>
      <c r="F2430" s="211" t="s">
        <v>9</v>
      </c>
      <c r="G2430" s="357"/>
      <c r="H2430" s="342"/>
      <c r="I2430" s="342"/>
    </row>
    <row r="2431" spans="1:9" ht="45">
      <c r="A2431" s="347">
        <v>1024</v>
      </c>
      <c r="B2431" s="349" t="s">
        <v>1268</v>
      </c>
      <c r="C2431" s="350">
        <v>44178</v>
      </c>
      <c r="D2431" s="210" t="s">
        <v>855</v>
      </c>
      <c r="E2431" s="18" t="s">
        <v>682</v>
      </c>
      <c r="F2431" s="211" t="s">
        <v>9</v>
      </c>
      <c r="G2431" s="357">
        <v>4.9426</v>
      </c>
      <c r="H2431" s="340">
        <v>44242</v>
      </c>
      <c r="I2431" s="340">
        <v>44242</v>
      </c>
    </row>
    <row r="2432" spans="1:9" ht="60">
      <c r="A2432" s="347"/>
      <c r="B2432" s="349"/>
      <c r="C2432" s="350"/>
      <c r="D2432" s="210" t="s">
        <v>88</v>
      </c>
      <c r="E2432" s="18"/>
      <c r="F2432" s="211" t="s">
        <v>9</v>
      </c>
      <c r="G2432" s="357"/>
      <c r="H2432" s="342"/>
      <c r="I2432" s="342"/>
    </row>
    <row r="2433" spans="1:9" ht="60">
      <c r="A2433" s="337">
        <v>1025</v>
      </c>
      <c r="B2433" s="349" t="s">
        <v>1269</v>
      </c>
      <c r="C2433" s="350">
        <v>44200</v>
      </c>
      <c r="D2433" s="232" t="s">
        <v>1321</v>
      </c>
      <c r="E2433" s="18"/>
      <c r="F2433" s="213" t="s">
        <v>9</v>
      </c>
      <c r="G2433" s="348">
        <v>0.9835</v>
      </c>
      <c r="H2433" s="346">
        <v>44239</v>
      </c>
      <c r="I2433" s="346">
        <v>44249</v>
      </c>
    </row>
    <row r="2434" spans="1:9" ht="30">
      <c r="A2434" s="339"/>
      <c r="B2434" s="349"/>
      <c r="C2434" s="350"/>
      <c r="D2434" s="232" t="s">
        <v>1322</v>
      </c>
      <c r="E2434" s="18"/>
      <c r="F2434" s="213" t="s">
        <v>9</v>
      </c>
      <c r="G2434" s="348"/>
      <c r="H2434" s="346"/>
      <c r="I2434" s="346"/>
    </row>
    <row r="2435" spans="1:9" ht="45">
      <c r="A2435" s="337">
        <v>1026</v>
      </c>
      <c r="B2435" s="354" t="s">
        <v>1270</v>
      </c>
      <c r="C2435" s="340">
        <v>44228</v>
      </c>
      <c r="D2435" s="212" t="s">
        <v>461</v>
      </c>
      <c r="E2435" s="4" t="s">
        <v>463</v>
      </c>
      <c r="F2435" s="25" t="s">
        <v>9</v>
      </c>
      <c r="G2435" s="343">
        <v>4.8993</v>
      </c>
      <c r="H2435" s="340">
        <v>44246</v>
      </c>
      <c r="I2435" s="340">
        <v>44249</v>
      </c>
    </row>
    <row r="2436" spans="1:9" ht="45">
      <c r="A2436" s="339"/>
      <c r="B2436" s="356"/>
      <c r="C2436" s="342"/>
      <c r="D2436" s="212" t="s">
        <v>462</v>
      </c>
      <c r="E2436" s="4"/>
      <c r="F2436" s="25" t="s">
        <v>9</v>
      </c>
      <c r="G2436" s="345"/>
      <c r="H2436" s="342"/>
      <c r="I2436" s="342"/>
    </row>
    <row r="2437" spans="1:9" ht="45">
      <c r="A2437" s="337">
        <v>1027</v>
      </c>
      <c r="B2437" s="358" t="s">
        <v>1271</v>
      </c>
      <c r="C2437" s="360">
        <v>44172</v>
      </c>
      <c r="D2437" s="214" t="s">
        <v>791</v>
      </c>
      <c r="E2437" s="233" t="s">
        <v>1317</v>
      </c>
      <c r="F2437" s="215" t="s">
        <v>9</v>
      </c>
      <c r="G2437" s="362">
        <v>6.8234</v>
      </c>
      <c r="H2437" s="340">
        <v>44258</v>
      </c>
      <c r="I2437" s="340">
        <v>44258</v>
      </c>
    </row>
    <row r="2438" spans="1:9" ht="60">
      <c r="A2438" s="339"/>
      <c r="B2438" s="359"/>
      <c r="C2438" s="361"/>
      <c r="D2438" s="214" t="s">
        <v>88</v>
      </c>
      <c r="E2438" s="18"/>
      <c r="F2438" s="215" t="s">
        <v>9</v>
      </c>
      <c r="G2438" s="363"/>
      <c r="H2438" s="342"/>
      <c r="I2438" s="342"/>
    </row>
    <row r="2439" spans="1:9" ht="45">
      <c r="A2439" s="347">
        <v>1028</v>
      </c>
      <c r="B2439" s="349" t="s">
        <v>1272</v>
      </c>
      <c r="C2439" s="350">
        <v>44114</v>
      </c>
      <c r="D2439" s="216" t="s">
        <v>855</v>
      </c>
      <c r="E2439" s="18" t="s">
        <v>682</v>
      </c>
      <c r="F2439" s="217" t="s">
        <v>9</v>
      </c>
      <c r="G2439" s="357">
        <v>4.1533</v>
      </c>
      <c r="H2439" s="340">
        <v>44270</v>
      </c>
      <c r="I2439" s="340">
        <v>44273</v>
      </c>
    </row>
    <row r="2440" spans="1:9" ht="60">
      <c r="A2440" s="347"/>
      <c r="B2440" s="349"/>
      <c r="C2440" s="350"/>
      <c r="D2440" s="216" t="s">
        <v>88</v>
      </c>
      <c r="E2440" s="18"/>
      <c r="F2440" s="217" t="s">
        <v>9</v>
      </c>
      <c r="G2440" s="357"/>
      <c r="H2440" s="342"/>
      <c r="I2440" s="342"/>
    </row>
    <row r="2441" spans="1:9" ht="45">
      <c r="A2441" s="337">
        <v>1029</v>
      </c>
      <c r="B2441" s="349" t="s">
        <v>1273</v>
      </c>
      <c r="C2441" s="350">
        <v>44179</v>
      </c>
      <c r="D2441" s="218" t="s">
        <v>601</v>
      </c>
      <c r="E2441" s="18" t="s">
        <v>602</v>
      </c>
      <c r="F2441" s="219" t="s">
        <v>9</v>
      </c>
      <c r="G2441" s="357">
        <v>4.3</v>
      </c>
      <c r="H2441" s="346">
        <v>44277</v>
      </c>
      <c r="I2441" s="340">
        <v>44278</v>
      </c>
    </row>
    <row r="2442" spans="1:9" ht="60">
      <c r="A2442" s="339"/>
      <c r="B2442" s="349"/>
      <c r="C2442" s="350"/>
      <c r="D2442" s="218" t="s">
        <v>88</v>
      </c>
      <c r="E2442" s="18"/>
      <c r="F2442" s="219" t="s">
        <v>9</v>
      </c>
      <c r="G2442" s="357"/>
      <c r="H2442" s="346"/>
      <c r="I2442" s="342"/>
    </row>
    <row r="2443" spans="1:9" ht="60">
      <c r="A2443" s="337">
        <v>1030</v>
      </c>
      <c r="B2443" s="349" t="s">
        <v>1274</v>
      </c>
      <c r="C2443" s="350">
        <v>44242</v>
      </c>
      <c r="D2443" s="232" t="s">
        <v>1321</v>
      </c>
      <c r="E2443" s="18"/>
      <c r="F2443" s="219" t="s">
        <v>9</v>
      </c>
      <c r="G2443" s="348">
        <v>2.4557</v>
      </c>
      <c r="H2443" s="346">
        <v>44277</v>
      </c>
      <c r="I2443" s="346">
        <v>44278</v>
      </c>
    </row>
    <row r="2444" spans="1:9" ht="30">
      <c r="A2444" s="339"/>
      <c r="B2444" s="349"/>
      <c r="C2444" s="350"/>
      <c r="D2444" s="232" t="s">
        <v>1322</v>
      </c>
      <c r="E2444" s="18"/>
      <c r="F2444" s="219" t="s">
        <v>9</v>
      </c>
      <c r="G2444" s="348"/>
      <c r="H2444" s="346"/>
      <c r="I2444" s="346"/>
    </row>
    <row r="2445" spans="1:9" ht="60">
      <c r="A2445" s="337">
        <v>1031</v>
      </c>
      <c r="B2445" s="349" t="s">
        <v>1275</v>
      </c>
      <c r="C2445" s="350">
        <v>44234</v>
      </c>
      <c r="D2445" s="232" t="s">
        <v>1321</v>
      </c>
      <c r="E2445" s="18"/>
      <c r="F2445" s="219" t="s">
        <v>9</v>
      </c>
      <c r="G2445" s="348">
        <v>6.1395</v>
      </c>
      <c r="H2445" s="346">
        <v>44277</v>
      </c>
      <c r="I2445" s="346">
        <v>44278</v>
      </c>
    </row>
    <row r="2446" spans="1:9" ht="30">
      <c r="A2446" s="339"/>
      <c r="B2446" s="349"/>
      <c r="C2446" s="350"/>
      <c r="D2446" s="232" t="s">
        <v>1322</v>
      </c>
      <c r="E2446" s="18"/>
      <c r="F2446" s="219" t="s">
        <v>9</v>
      </c>
      <c r="G2446" s="348"/>
      <c r="H2446" s="346"/>
      <c r="I2446" s="346"/>
    </row>
    <row r="2447" spans="1:9" ht="60">
      <c r="A2447" s="337">
        <v>1032</v>
      </c>
      <c r="B2447" s="349" t="s">
        <v>1276</v>
      </c>
      <c r="C2447" s="350">
        <v>44242</v>
      </c>
      <c r="D2447" s="232" t="s">
        <v>1321</v>
      </c>
      <c r="E2447" s="18"/>
      <c r="F2447" s="219" t="s">
        <v>9</v>
      </c>
      <c r="G2447" s="348">
        <v>1.5535</v>
      </c>
      <c r="H2447" s="346">
        <v>44277</v>
      </c>
      <c r="I2447" s="346">
        <v>44278</v>
      </c>
    </row>
    <row r="2448" spans="1:9" ht="30">
      <c r="A2448" s="339"/>
      <c r="B2448" s="349"/>
      <c r="C2448" s="350"/>
      <c r="D2448" s="232" t="s">
        <v>1322</v>
      </c>
      <c r="E2448" s="18"/>
      <c r="F2448" s="219" t="s">
        <v>9</v>
      </c>
      <c r="G2448" s="348"/>
      <c r="H2448" s="346"/>
      <c r="I2448" s="346"/>
    </row>
    <row r="2449" spans="1:9" ht="60">
      <c r="A2449" s="337">
        <v>1033</v>
      </c>
      <c r="B2449" s="349" t="s">
        <v>1277</v>
      </c>
      <c r="C2449" s="350">
        <v>44257</v>
      </c>
      <c r="D2449" s="232" t="s">
        <v>1321</v>
      </c>
      <c r="E2449" s="18"/>
      <c r="F2449" s="219" t="s">
        <v>9</v>
      </c>
      <c r="G2449" s="348">
        <v>1.4674</v>
      </c>
      <c r="H2449" s="346">
        <v>44277</v>
      </c>
      <c r="I2449" s="346">
        <v>44278</v>
      </c>
    </row>
    <row r="2450" spans="1:9" ht="30">
      <c r="A2450" s="339"/>
      <c r="B2450" s="349"/>
      <c r="C2450" s="350"/>
      <c r="D2450" s="232" t="s">
        <v>1322</v>
      </c>
      <c r="E2450" s="18"/>
      <c r="F2450" s="219" t="s">
        <v>9</v>
      </c>
      <c r="G2450" s="348"/>
      <c r="H2450" s="346"/>
      <c r="I2450" s="346"/>
    </row>
    <row r="2451" spans="1:9" ht="60">
      <c r="A2451" s="337">
        <v>1034</v>
      </c>
      <c r="B2451" s="349" t="s">
        <v>1278</v>
      </c>
      <c r="C2451" s="350">
        <v>44228</v>
      </c>
      <c r="D2451" s="232" t="s">
        <v>1321</v>
      </c>
      <c r="E2451" s="18"/>
      <c r="F2451" s="219" t="s">
        <v>9</v>
      </c>
      <c r="G2451" s="348">
        <v>1.1083</v>
      </c>
      <c r="H2451" s="346">
        <v>44277</v>
      </c>
      <c r="I2451" s="346">
        <v>44278</v>
      </c>
    </row>
    <row r="2452" spans="1:9" ht="30">
      <c r="A2452" s="339"/>
      <c r="B2452" s="349"/>
      <c r="C2452" s="350"/>
      <c r="D2452" s="232" t="s">
        <v>1322</v>
      </c>
      <c r="E2452" s="18"/>
      <c r="F2452" s="219" t="s">
        <v>9</v>
      </c>
      <c r="G2452" s="348"/>
      <c r="H2452" s="346"/>
      <c r="I2452" s="346"/>
    </row>
    <row r="2453" spans="1:9" ht="60">
      <c r="A2453" s="337">
        <v>1035</v>
      </c>
      <c r="B2453" s="349" t="s">
        <v>1279</v>
      </c>
      <c r="C2453" s="350">
        <v>44228</v>
      </c>
      <c r="D2453" s="232" t="s">
        <v>1321</v>
      </c>
      <c r="E2453" s="18"/>
      <c r="F2453" s="219" t="s">
        <v>9</v>
      </c>
      <c r="G2453" s="348">
        <v>3.4341</v>
      </c>
      <c r="H2453" s="346">
        <v>44277</v>
      </c>
      <c r="I2453" s="346">
        <v>44278</v>
      </c>
    </row>
    <row r="2454" spans="1:9" ht="30">
      <c r="A2454" s="339"/>
      <c r="B2454" s="349"/>
      <c r="C2454" s="350"/>
      <c r="D2454" s="232" t="s">
        <v>1322</v>
      </c>
      <c r="E2454" s="18"/>
      <c r="F2454" s="219" t="s">
        <v>9</v>
      </c>
      <c r="G2454" s="348"/>
      <c r="H2454" s="346"/>
      <c r="I2454" s="346"/>
    </row>
    <row r="2455" spans="1:9" ht="60">
      <c r="A2455" s="337">
        <v>1036</v>
      </c>
      <c r="B2455" s="349" t="s">
        <v>1280</v>
      </c>
      <c r="C2455" s="350">
        <v>44244</v>
      </c>
      <c r="D2455" s="232" t="s">
        <v>1321</v>
      </c>
      <c r="E2455" s="18"/>
      <c r="F2455" s="219" t="s">
        <v>9</v>
      </c>
      <c r="G2455" s="348">
        <v>1.443</v>
      </c>
      <c r="H2455" s="346">
        <v>44277</v>
      </c>
      <c r="I2455" s="346">
        <v>44278</v>
      </c>
    </row>
    <row r="2456" spans="1:9" ht="30">
      <c r="A2456" s="339"/>
      <c r="B2456" s="349"/>
      <c r="C2456" s="350"/>
      <c r="D2456" s="232" t="s">
        <v>1322</v>
      </c>
      <c r="E2456" s="18"/>
      <c r="F2456" s="219" t="s">
        <v>9</v>
      </c>
      <c r="G2456" s="348"/>
      <c r="H2456" s="346"/>
      <c r="I2456" s="346"/>
    </row>
    <row r="2457" spans="1:9" ht="45">
      <c r="A2457" s="347">
        <v>1037</v>
      </c>
      <c r="B2457" s="349" t="s">
        <v>1281</v>
      </c>
      <c r="C2457" s="350">
        <v>44251</v>
      </c>
      <c r="D2457" s="218" t="s">
        <v>791</v>
      </c>
      <c r="E2457" s="233" t="s">
        <v>1317</v>
      </c>
      <c r="F2457" s="219" t="s">
        <v>9</v>
      </c>
      <c r="G2457" s="357">
        <v>6.4839</v>
      </c>
      <c r="H2457" s="340">
        <v>44277</v>
      </c>
      <c r="I2457" s="340">
        <v>44278</v>
      </c>
    </row>
    <row r="2458" spans="1:9" ht="60">
      <c r="A2458" s="347"/>
      <c r="B2458" s="349"/>
      <c r="C2458" s="350"/>
      <c r="D2458" s="218" t="s">
        <v>88</v>
      </c>
      <c r="E2458" s="18"/>
      <c r="F2458" s="219" t="s">
        <v>9</v>
      </c>
      <c r="G2458" s="357"/>
      <c r="H2458" s="342"/>
      <c r="I2458" s="342"/>
    </row>
    <row r="2459" spans="1:9" ht="45">
      <c r="A2459" s="347">
        <v>1038</v>
      </c>
      <c r="B2459" s="349" t="s">
        <v>1282</v>
      </c>
      <c r="C2459" s="350">
        <v>44251</v>
      </c>
      <c r="D2459" s="218" t="s">
        <v>791</v>
      </c>
      <c r="E2459" s="233" t="s">
        <v>1317</v>
      </c>
      <c r="F2459" s="219" t="s">
        <v>9</v>
      </c>
      <c r="G2459" s="357">
        <v>6.3283</v>
      </c>
      <c r="H2459" s="340">
        <v>44277</v>
      </c>
      <c r="I2459" s="340">
        <v>44278</v>
      </c>
    </row>
    <row r="2460" spans="1:9" ht="60">
      <c r="A2460" s="347"/>
      <c r="B2460" s="349"/>
      <c r="C2460" s="350"/>
      <c r="D2460" s="218" t="s">
        <v>88</v>
      </c>
      <c r="E2460" s="18"/>
      <c r="F2460" s="219" t="s">
        <v>9</v>
      </c>
      <c r="G2460" s="357"/>
      <c r="H2460" s="342"/>
      <c r="I2460" s="342"/>
    </row>
    <row r="2461" spans="1:9" ht="45">
      <c r="A2461" s="347">
        <v>1039</v>
      </c>
      <c r="B2461" s="349" t="s">
        <v>1283</v>
      </c>
      <c r="C2461" s="350">
        <v>44252</v>
      </c>
      <c r="D2461" s="218" t="s">
        <v>791</v>
      </c>
      <c r="E2461" s="233" t="s">
        <v>1317</v>
      </c>
      <c r="F2461" s="219" t="s">
        <v>9</v>
      </c>
      <c r="G2461" s="357">
        <v>6.363</v>
      </c>
      <c r="H2461" s="340">
        <v>44277</v>
      </c>
      <c r="I2461" s="340">
        <v>44278</v>
      </c>
    </row>
    <row r="2462" spans="1:9" ht="60">
      <c r="A2462" s="347"/>
      <c r="B2462" s="349"/>
      <c r="C2462" s="350"/>
      <c r="D2462" s="218" t="s">
        <v>88</v>
      </c>
      <c r="E2462" s="18"/>
      <c r="F2462" s="219" t="s">
        <v>9</v>
      </c>
      <c r="G2462" s="357"/>
      <c r="H2462" s="342"/>
      <c r="I2462" s="342"/>
    </row>
    <row r="2463" spans="1:9" ht="45">
      <c r="A2463" s="347">
        <v>1040</v>
      </c>
      <c r="B2463" s="349" t="s">
        <v>1284</v>
      </c>
      <c r="C2463" s="350">
        <v>44260</v>
      </c>
      <c r="D2463" s="218" t="s">
        <v>791</v>
      </c>
      <c r="E2463" s="233" t="s">
        <v>1317</v>
      </c>
      <c r="F2463" s="219" t="s">
        <v>9</v>
      </c>
      <c r="G2463" s="357">
        <v>6.395</v>
      </c>
      <c r="H2463" s="340">
        <v>44277</v>
      </c>
      <c r="I2463" s="340">
        <v>44278</v>
      </c>
    </row>
    <row r="2464" spans="1:9" ht="60">
      <c r="A2464" s="347"/>
      <c r="B2464" s="349"/>
      <c r="C2464" s="350"/>
      <c r="D2464" s="218" t="s">
        <v>88</v>
      </c>
      <c r="E2464" s="18"/>
      <c r="F2464" s="219" t="s">
        <v>9</v>
      </c>
      <c r="G2464" s="357"/>
      <c r="H2464" s="342"/>
      <c r="I2464" s="342"/>
    </row>
    <row r="2465" spans="1:9" ht="45">
      <c r="A2465" s="347">
        <v>1041</v>
      </c>
      <c r="B2465" s="349" t="s">
        <v>1285</v>
      </c>
      <c r="C2465" s="350">
        <v>44256</v>
      </c>
      <c r="D2465" s="218" t="s">
        <v>791</v>
      </c>
      <c r="E2465" s="233" t="s">
        <v>1317</v>
      </c>
      <c r="F2465" s="219" t="s">
        <v>9</v>
      </c>
      <c r="G2465" s="357">
        <v>6.3193</v>
      </c>
      <c r="H2465" s="340">
        <v>44277</v>
      </c>
      <c r="I2465" s="340">
        <v>44278</v>
      </c>
    </row>
    <row r="2466" spans="1:9" ht="60">
      <c r="A2466" s="347"/>
      <c r="B2466" s="349"/>
      <c r="C2466" s="350"/>
      <c r="D2466" s="218" t="s">
        <v>88</v>
      </c>
      <c r="E2466" s="18"/>
      <c r="F2466" s="219" t="s">
        <v>9</v>
      </c>
      <c r="G2466" s="357"/>
      <c r="H2466" s="342"/>
      <c r="I2466" s="342"/>
    </row>
    <row r="2467" spans="1:9" ht="45">
      <c r="A2467" s="347">
        <v>1042</v>
      </c>
      <c r="B2467" s="349" t="s">
        <v>1286</v>
      </c>
      <c r="C2467" s="350">
        <v>44252</v>
      </c>
      <c r="D2467" s="218" t="s">
        <v>791</v>
      </c>
      <c r="E2467" s="233" t="s">
        <v>1317</v>
      </c>
      <c r="F2467" s="219" t="s">
        <v>9</v>
      </c>
      <c r="G2467" s="357" t="s">
        <v>1287</v>
      </c>
      <c r="H2467" s="340">
        <v>44277</v>
      </c>
      <c r="I2467" s="340">
        <v>44278</v>
      </c>
    </row>
    <row r="2468" spans="1:9" ht="60">
      <c r="A2468" s="347"/>
      <c r="B2468" s="349"/>
      <c r="C2468" s="350"/>
      <c r="D2468" s="218" t="s">
        <v>88</v>
      </c>
      <c r="E2468" s="18"/>
      <c r="F2468" s="219" t="s">
        <v>9</v>
      </c>
      <c r="G2468" s="357"/>
      <c r="H2468" s="342"/>
      <c r="I2468" s="342"/>
    </row>
    <row r="2469" spans="1:9" ht="45">
      <c r="A2469" s="347">
        <v>1043</v>
      </c>
      <c r="B2469" s="349" t="s">
        <v>1288</v>
      </c>
      <c r="C2469" s="350">
        <v>44247</v>
      </c>
      <c r="D2469" s="218" t="s">
        <v>791</v>
      </c>
      <c r="E2469" s="233" t="s">
        <v>1317</v>
      </c>
      <c r="F2469" s="219" t="s">
        <v>9</v>
      </c>
      <c r="G2469" s="357">
        <v>6.3055</v>
      </c>
      <c r="H2469" s="340">
        <v>44277</v>
      </c>
      <c r="I2469" s="340">
        <v>44278</v>
      </c>
    </row>
    <row r="2470" spans="1:9" ht="60">
      <c r="A2470" s="347"/>
      <c r="B2470" s="349"/>
      <c r="C2470" s="350"/>
      <c r="D2470" s="218" t="s">
        <v>88</v>
      </c>
      <c r="E2470" s="18"/>
      <c r="F2470" s="219" t="s">
        <v>9</v>
      </c>
      <c r="G2470" s="357"/>
      <c r="H2470" s="342"/>
      <c r="I2470" s="342"/>
    </row>
    <row r="2471" spans="1:9" ht="45">
      <c r="A2471" s="347">
        <v>1044</v>
      </c>
      <c r="B2471" s="349" t="s">
        <v>1289</v>
      </c>
      <c r="C2471" s="350">
        <v>44247</v>
      </c>
      <c r="D2471" s="218" t="s">
        <v>791</v>
      </c>
      <c r="E2471" s="233" t="s">
        <v>1317</v>
      </c>
      <c r="F2471" s="219" t="s">
        <v>9</v>
      </c>
      <c r="G2471" s="357">
        <v>6.3394</v>
      </c>
      <c r="H2471" s="340">
        <v>44277</v>
      </c>
      <c r="I2471" s="340">
        <v>44278</v>
      </c>
    </row>
    <row r="2472" spans="1:9" ht="60">
      <c r="A2472" s="347"/>
      <c r="B2472" s="349"/>
      <c r="C2472" s="350"/>
      <c r="D2472" s="218" t="s">
        <v>88</v>
      </c>
      <c r="E2472" s="18"/>
      <c r="F2472" s="219" t="s">
        <v>9</v>
      </c>
      <c r="G2472" s="357"/>
      <c r="H2472" s="342"/>
      <c r="I2472" s="342"/>
    </row>
    <row r="2473" spans="1:9" ht="45">
      <c r="A2473" s="347">
        <v>1045</v>
      </c>
      <c r="B2473" s="349" t="s">
        <v>1290</v>
      </c>
      <c r="C2473" s="350">
        <v>44252</v>
      </c>
      <c r="D2473" s="218" t="s">
        <v>791</v>
      </c>
      <c r="E2473" s="233" t="s">
        <v>1317</v>
      </c>
      <c r="F2473" s="219" t="s">
        <v>9</v>
      </c>
      <c r="G2473" s="357">
        <v>6.0059</v>
      </c>
      <c r="H2473" s="340">
        <v>44277</v>
      </c>
      <c r="I2473" s="340">
        <v>44278</v>
      </c>
    </row>
    <row r="2474" spans="1:9" ht="60">
      <c r="A2474" s="347"/>
      <c r="B2474" s="349"/>
      <c r="C2474" s="350"/>
      <c r="D2474" s="218" t="s">
        <v>88</v>
      </c>
      <c r="E2474" s="18"/>
      <c r="F2474" s="219" t="s">
        <v>9</v>
      </c>
      <c r="G2474" s="357"/>
      <c r="H2474" s="342"/>
      <c r="I2474" s="342"/>
    </row>
    <row r="2475" spans="1:9" ht="45">
      <c r="A2475" s="347">
        <v>1046</v>
      </c>
      <c r="B2475" s="349" t="s">
        <v>1291</v>
      </c>
      <c r="C2475" s="350">
        <v>44247</v>
      </c>
      <c r="D2475" s="218" t="s">
        <v>791</v>
      </c>
      <c r="E2475" s="18" t="s">
        <v>1317</v>
      </c>
      <c r="F2475" s="219" t="s">
        <v>9</v>
      </c>
      <c r="G2475" s="357">
        <v>6.3414</v>
      </c>
      <c r="H2475" s="340">
        <v>44277</v>
      </c>
      <c r="I2475" s="340">
        <v>44278</v>
      </c>
    </row>
    <row r="2476" spans="1:9" ht="60">
      <c r="A2476" s="347"/>
      <c r="B2476" s="349"/>
      <c r="C2476" s="350"/>
      <c r="D2476" s="218" t="s">
        <v>88</v>
      </c>
      <c r="E2476" s="18"/>
      <c r="F2476" s="219" t="s">
        <v>9</v>
      </c>
      <c r="G2476" s="357"/>
      <c r="H2476" s="342"/>
      <c r="I2476" s="342"/>
    </row>
    <row r="2477" spans="1:9" ht="60">
      <c r="A2477" s="337">
        <v>1047</v>
      </c>
      <c r="B2477" s="349" t="s">
        <v>1295</v>
      </c>
      <c r="C2477" s="350">
        <v>44198</v>
      </c>
      <c r="D2477" s="232" t="s">
        <v>1321</v>
      </c>
      <c r="E2477" s="18"/>
      <c r="F2477" s="219" t="s">
        <v>9</v>
      </c>
      <c r="G2477" s="348">
        <v>0.9935</v>
      </c>
      <c r="H2477" s="346">
        <v>44277</v>
      </c>
      <c r="I2477" s="346">
        <v>44278</v>
      </c>
    </row>
    <row r="2478" spans="1:9" ht="30">
      <c r="A2478" s="339"/>
      <c r="B2478" s="349"/>
      <c r="C2478" s="350"/>
      <c r="D2478" s="232" t="s">
        <v>1322</v>
      </c>
      <c r="E2478" s="18"/>
      <c r="F2478" s="219" t="s">
        <v>9</v>
      </c>
      <c r="G2478" s="348"/>
      <c r="H2478" s="346"/>
      <c r="I2478" s="346"/>
    </row>
    <row r="2479" spans="1:9" ht="60">
      <c r="A2479" s="337">
        <v>1048</v>
      </c>
      <c r="B2479" s="349" t="s">
        <v>1292</v>
      </c>
      <c r="C2479" s="350">
        <v>44252</v>
      </c>
      <c r="D2479" s="232" t="s">
        <v>1321</v>
      </c>
      <c r="E2479" s="18"/>
      <c r="F2479" s="219" t="s">
        <v>9</v>
      </c>
      <c r="G2479" s="348">
        <v>1.1062</v>
      </c>
      <c r="H2479" s="346">
        <v>44277</v>
      </c>
      <c r="I2479" s="346">
        <v>44278</v>
      </c>
    </row>
    <row r="2480" spans="1:9" ht="30">
      <c r="A2480" s="339"/>
      <c r="B2480" s="349"/>
      <c r="C2480" s="350"/>
      <c r="D2480" s="232" t="s">
        <v>1322</v>
      </c>
      <c r="E2480" s="18"/>
      <c r="F2480" s="219" t="s">
        <v>9</v>
      </c>
      <c r="G2480" s="348"/>
      <c r="H2480" s="346"/>
      <c r="I2480" s="346"/>
    </row>
    <row r="2481" spans="1:9" ht="60">
      <c r="A2481" s="337">
        <v>1049</v>
      </c>
      <c r="B2481" s="349" t="s">
        <v>1293</v>
      </c>
      <c r="C2481" s="350">
        <v>44244</v>
      </c>
      <c r="D2481" s="232" t="s">
        <v>1321</v>
      </c>
      <c r="E2481" s="18"/>
      <c r="F2481" s="219" t="s">
        <v>9</v>
      </c>
      <c r="G2481" s="348">
        <v>1.4416</v>
      </c>
      <c r="H2481" s="346">
        <v>44277</v>
      </c>
      <c r="I2481" s="346">
        <v>44278</v>
      </c>
    </row>
    <row r="2482" spans="1:9" ht="30">
      <c r="A2482" s="339"/>
      <c r="B2482" s="349"/>
      <c r="C2482" s="350"/>
      <c r="D2482" s="232" t="s">
        <v>1322</v>
      </c>
      <c r="E2482" s="18"/>
      <c r="F2482" s="219" t="s">
        <v>9</v>
      </c>
      <c r="G2482" s="348"/>
      <c r="H2482" s="346"/>
      <c r="I2482" s="346"/>
    </row>
    <row r="2483" spans="1:9" ht="45">
      <c r="A2483" s="347">
        <v>1050</v>
      </c>
      <c r="B2483" s="349" t="s">
        <v>1294</v>
      </c>
      <c r="C2483" s="350">
        <v>44249</v>
      </c>
      <c r="D2483" s="218" t="s">
        <v>791</v>
      </c>
      <c r="E2483" s="18" t="s">
        <v>1317</v>
      </c>
      <c r="F2483" s="219" t="s">
        <v>9</v>
      </c>
      <c r="G2483" s="357">
        <v>6.37</v>
      </c>
      <c r="H2483" s="340">
        <v>44277</v>
      </c>
      <c r="I2483" s="340">
        <v>44278</v>
      </c>
    </row>
    <row r="2484" spans="1:9" ht="60">
      <c r="A2484" s="347"/>
      <c r="B2484" s="349"/>
      <c r="C2484" s="350"/>
      <c r="D2484" s="218" t="s">
        <v>88</v>
      </c>
      <c r="E2484" s="18"/>
      <c r="F2484" s="219" t="s">
        <v>9</v>
      </c>
      <c r="G2484" s="357"/>
      <c r="H2484" s="342"/>
      <c r="I2484" s="342"/>
    </row>
    <row r="2485" spans="1:9" ht="60">
      <c r="A2485" s="337">
        <v>1051</v>
      </c>
      <c r="B2485" s="349" t="s">
        <v>1296</v>
      </c>
      <c r="C2485" s="350">
        <v>44254</v>
      </c>
      <c r="D2485" s="232" t="s">
        <v>1321</v>
      </c>
      <c r="E2485" s="18"/>
      <c r="F2485" s="221" t="s">
        <v>9</v>
      </c>
      <c r="G2485" s="348">
        <v>0.7027</v>
      </c>
      <c r="H2485" s="346">
        <v>44278</v>
      </c>
      <c r="I2485" s="346">
        <v>44279</v>
      </c>
    </row>
    <row r="2486" spans="1:9" ht="30">
      <c r="A2486" s="339"/>
      <c r="B2486" s="349"/>
      <c r="C2486" s="350"/>
      <c r="D2486" s="232" t="s">
        <v>1322</v>
      </c>
      <c r="E2486" s="18"/>
      <c r="F2486" s="221" t="s">
        <v>9</v>
      </c>
      <c r="G2486" s="348"/>
      <c r="H2486" s="346"/>
      <c r="I2486" s="346"/>
    </row>
    <row r="2487" spans="1:9" ht="45">
      <c r="A2487" s="347">
        <v>1052</v>
      </c>
      <c r="B2487" s="349" t="s">
        <v>1297</v>
      </c>
      <c r="C2487" s="350">
        <v>44254</v>
      </c>
      <c r="D2487" s="220" t="s">
        <v>791</v>
      </c>
      <c r="E2487" s="18" t="s">
        <v>1317</v>
      </c>
      <c r="F2487" s="221" t="s">
        <v>9</v>
      </c>
      <c r="G2487" s="357">
        <v>6.2122</v>
      </c>
      <c r="H2487" s="340">
        <v>44277</v>
      </c>
      <c r="I2487" s="340">
        <v>44279</v>
      </c>
    </row>
    <row r="2488" spans="1:9" ht="60">
      <c r="A2488" s="347"/>
      <c r="B2488" s="349"/>
      <c r="C2488" s="350"/>
      <c r="D2488" s="220" t="s">
        <v>88</v>
      </c>
      <c r="E2488" s="18"/>
      <c r="F2488" s="221" t="s">
        <v>9</v>
      </c>
      <c r="G2488" s="357"/>
      <c r="H2488" s="342"/>
      <c r="I2488" s="342"/>
    </row>
    <row r="2489" spans="1:9" ht="15">
      <c r="A2489" s="347">
        <v>1053</v>
      </c>
      <c r="B2489" s="353" t="s">
        <v>288</v>
      </c>
      <c r="C2489" s="346">
        <v>44103</v>
      </c>
      <c r="D2489" s="12" t="s">
        <v>1310</v>
      </c>
      <c r="E2489" s="4"/>
      <c r="F2489" s="6" t="s">
        <v>9</v>
      </c>
      <c r="G2489" s="348">
        <v>4.8546</v>
      </c>
      <c r="H2489" s="346">
        <v>44280</v>
      </c>
      <c r="I2489" s="346">
        <v>44281</v>
      </c>
    </row>
    <row r="2490" spans="1:9" ht="30">
      <c r="A2490" s="347"/>
      <c r="B2490" s="353"/>
      <c r="C2490" s="347"/>
      <c r="D2490" s="12" t="s">
        <v>18</v>
      </c>
      <c r="E2490" s="4" t="s">
        <v>203</v>
      </c>
      <c r="F2490" s="6" t="s">
        <v>9</v>
      </c>
      <c r="G2490" s="348"/>
      <c r="H2490" s="346"/>
      <c r="I2490" s="346"/>
    </row>
    <row r="2491" spans="1:9" ht="45">
      <c r="A2491" s="347"/>
      <c r="B2491" s="353"/>
      <c r="C2491" s="347"/>
      <c r="D2491" s="12" t="s">
        <v>20</v>
      </c>
      <c r="E2491" s="4"/>
      <c r="F2491" s="6" t="s">
        <v>9</v>
      </c>
      <c r="G2491" s="348"/>
      <c r="H2491" s="346"/>
      <c r="I2491" s="346"/>
    </row>
    <row r="2492" spans="1:9" ht="15">
      <c r="A2492" s="347">
        <v>1054</v>
      </c>
      <c r="B2492" s="353" t="s">
        <v>1312</v>
      </c>
      <c r="C2492" s="346">
        <v>44128</v>
      </c>
      <c r="D2492" s="12" t="s">
        <v>1311</v>
      </c>
      <c r="E2492" s="4"/>
      <c r="F2492" s="6" t="s">
        <v>9</v>
      </c>
      <c r="G2492" s="348">
        <v>6.6316</v>
      </c>
      <c r="H2492" s="346">
        <v>44280</v>
      </c>
      <c r="I2492" s="346">
        <v>44281</v>
      </c>
    </row>
    <row r="2493" spans="1:9" ht="30">
      <c r="A2493" s="347"/>
      <c r="B2493" s="353"/>
      <c r="C2493" s="347"/>
      <c r="D2493" s="12" t="s">
        <v>18</v>
      </c>
      <c r="E2493" s="4" t="s">
        <v>203</v>
      </c>
      <c r="F2493" s="6" t="s">
        <v>9</v>
      </c>
      <c r="G2493" s="348"/>
      <c r="H2493" s="346"/>
      <c r="I2493" s="346"/>
    </row>
    <row r="2494" spans="1:9" ht="45">
      <c r="A2494" s="347"/>
      <c r="B2494" s="353"/>
      <c r="C2494" s="347"/>
      <c r="D2494" s="12" t="s">
        <v>20</v>
      </c>
      <c r="E2494" s="4"/>
      <c r="F2494" s="6" t="s">
        <v>9</v>
      </c>
      <c r="G2494" s="348"/>
      <c r="H2494" s="346"/>
      <c r="I2494" s="346"/>
    </row>
    <row r="2495" spans="1:9" ht="60">
      <c r="A2495" s="337">
        <v>1055</v>
      </c>
      <c r="B2495" s="349" t="s">
        <v>1298</v>
      </c>
      <c r="C2495" s="350">
        <v>44244</v>
      </c>
      <c r="D2495" s="232" t="s">
        <v>1321</v>
      </c>
      <c r="E2495" s="18"/>
      <c r="F2495" s="223" t="s">
        <v>9</v>
      </c>
      <c r="G2495" s="348">
        <v>1.4653</v>
      </c>
      <c r="H2495" s="346">
        <v>44279</v>
      </c>
      <c r="I2495" s="346">
        <v>44285</v>
      </c>
    </row>
    <row r="2496" spans="1:9" ht="30">
      <c r="A2496" s="339"/>
      <c r="B2496" s="349"/>
      <c r="C2496" s="350"/>
      <c r="D2496" s="232" t="s">
        <v>1322</v>
      </c>
      <c r="E2496" s="18"/>
      <c r="F2496" s="223" t="s">
        <v>9</v>
      </c>
      <c r="G2496" s="348"/>
      <c r="H2496" s="346"/>
      <c r="I2496" s="346"/>
    </row>
    <row r="2497" spans="1:9" ht="60">
      <c r="A2497" s="337">
        <v>1056</v>
      </c>
      <c r="B2497" s="349" t="s">
        <v>1299</v>
      </c>
      <c r="C2497" s="350">
        <v>44235</v>
      </c>
      <c r="D2497" s="232" t="s">
        <v>1321</v>
      </c>
      <c r="E2497" s="18"/>
      <c r="F2497" s="223" t="s">
        <v>9</v>
      </c>
      <c r="G2497" s="348">
        <v>5.9397</v>
      </c>
      <c r="H2497" s="346">
        <v>44279</v>
      </c>
      <c r="I2497" s="346">
        <v>44285</v>
      </c>
    </row>
    <row r="2498" spans="1:9" ht="30">
      <c r="A2498" s="339"/>
      <c r="B2498" s="349"/>
      <c r="C2498" s="350"/>
      <c r="D2498" s="232" t="s">
        <v>1322</v>
      </c>
      <c r="E2498" s="18"/>
      <c r="F2498" s="223" t="s">
        <v>9</v>
      </c>
      <c r="G2498" s="348"/>
      <c r="H2498" s="346"/>
      <c r="I2498" s="346"/>
    </row>
    <row r="2499" spans="1:9" ht="60">
      <c r="A2499" s="337">
        <v>1057</v>
      </c>
      <c r="B2499" s="349" t="s">
        <v>1181</v>
      </c>
      <c r="C2499" s="350">
        <v>44247</v>
      </c>
      <c r="D2499" s="232" t="s">
        <v>1321</v>
      </c>
      <c r="E2499" s="18"/>
      <c r="F2499" s="223" t="s">
        <v>9</v>
      </c>
      <c r="G2499" s="348">
        <v>5.5142</v>
      </c>
      <c r="H2499" s="346">
        <v>44279</v>
      </c>
      <c r="I2499" s="346">
        <v>44285</v>
      </c>
    </row>
    <row r="2500" spans="1:9" ht="30">
      <c r="A2500" s="339"/>
      <c r="B2500" s="349"/>
      <c r="C2500" s="350"/>
      <c r="D2500" s="232" t="s">
        <v>1322</v>
      </c>
      <c r="E2500" s="18"/>
      <c r="F2500" s="223" t="s">
        <v>9</v>
      </c>
      <c r="G2500" s="348"/>
      <c r="H2500" s="346"/>
      <c r="I2500" s="346"/>
    </row>
    <row r="2501" spans="1:9" ht="60">
      <c r="A2501" s="337">
        <v>1058</v>
      </c>
      <c r="B2501" s="349" t="s">
        <v>1300</v>
      </c>
      <c r="C2501" s="350">
        <v>44277</v>
      </c>
      <c r="D2501" s="232" t="s">
        <v>1321</v>
      </c>
      <c r="E2501" s="18"/>
      <c r="F2501" s="223" t="s">
        <v>9</v>
      </c>
      <c r="G2501" s="348">
        <v>0.7836</v>
      </c>
      <c r="H2501" s="346">
        <v>44279</v>
      </c>
      <c r="I2501" s="346">
        <v>44285</v>
      </c>
    </row>
    <row r="2502" spans="1:9" ht="30">
      <c r="A2502" s="339"/>
      <c r="B2502" s="349"/>
      <c r="C2502" s="350"/>
      <c r="D2502" s="232" t="s">
        <v>1322</v>
      </c>
      <c r="E2502" s="18"/>
      <c r="F2502" s="223" t="s">
        <v>9</v>
      </c>
      <c r="G2502" s="348"/>
      <c r="H2502" s="346"/>
      <c r="I2502" s="346"/>
    </row>
    <row r="2503" spans="1:9" ht="60">
      <c r="A2503" s="337">
        <v>1059</v>
      </c>
      <c r="B2503" s="349" t="s">
        <v>1301</v>
      </c>
      <c r="C2503" s="350">
        <v>44274</v>
      </c>
      <c r="D2503" s="232" t="s">
        <v>1321</v>
      </c>
      <c r="E2503" s="18"/>
      <c r="F2503" s="223" t="s">
        <v>9</v>
      </c>
      <c r="G2503" s="348">
        <v>5.22</v>
      </c>
      <c r="H2503" s="346">
        <v>44279</v>
      </c>
      <c r="I2503" s="346">
        <v>44285</v>
      </c>
    </row>
    <row r="2504" spans="1:9" ht="30">
      <c r="A2504" s="339"/>
      <c r="B2504" s="349"/>
      <c r="C2504" s="350"/>
      <c r="D2504" s="232" t="s">
        <v>1322</v>
      </c>
      <c r="E2504" s="18"/>
      <c r="F2504" s="223" t="s">
        <v>9</v>
      </c>
      <c r="G2504" s="348"/>
      <c r="H2504" s="346"/>
      <c r="I2504" s="346"/>
    </row>
    <row r="2505" spans="1:9" ht="60">
      <c r="A2505" s="337">
        <v>1060</v>
      </c>
      <c r="B2505" s="349" t="s">
        <v>1302</v>
      </c>
      <c r="C2505" s="350">
        <v>44273</v>
      </c>
      <c r="D2505" s="232" t="s">
        <v>1321</v>
      </c>
      <c r="E2505" s="18"/>
      <c r="F2505" s="223" t="s">
        <v>9</v>
      </c>
      <c r="G2505" s="348">
        <v>6</v>
      </c>
      <c r="H2505" s="346">
        <v>44279</v>
      </c>
      <c r="I2505" s="346">
        <v>44285</v>
      </c>
    </row>
    <row r="2506" spans="1:9" ht="30">
      <c r="A2506" s="339"/>
      <c r="B2506" s="349"/>
      <c r="C2506" s="350"/>
      <c r="D2506" s="232" t="s">
        <v>1322</v>
      </c>
      <c r="E2506" s="18"/>
      <c r="F2506" s="223" t="s">
        <v>9</v>
      </c>
      <c r="G2506" s="348"/>
      <c r="H2506" s="346"/>
      <c r="I2506" s="346"/>
    </row>
    <row r="2507" spans="1:9" ht="60">
      <c r="A2507" s="337">
        <v>1061</v>
      </c>
      <c r="B2507" s="349" t="s">
        <v>1324</v>
      </c>
      <c r="C2507" s="350">
        <v>44208</v>
      </c>
      <c r="D2507" s="232" t="s">
        <v>1321</v>
      </c>
      <c r="E2507" s="18"/>
      <c r="F2507" s="223" t="s">
        <v>9</v>
      </c>
      <c r="G2507" s="348">
        <v>2.682</v>
      </c>
      <c r="H2507" s="346">
        <v>44279</v>
      </c>
      <c r="I2507" s="346">
        <v>44285</v>
      </c>
    </row>
    <row r="2508" spans="1:9" ht="30">
      <c r="A2508" s="339"/>
      <c r="B2508" s="349"/>
      <c r="C2508" s="350"/>
      <c r="D2508" s="232" t="s">
        <v>1322</v>
      </c>
      <c r="E2508" s="18"/>
      <c r="F2508" s="223" t="s">
        <v>9</v>
      </c>
      <c r="G2508" s="348"/>
      <c r="H2508" s="346"/>
      <c r="I2508" s="346"/>
    </row>
    <row r="2509" spans="1:9" ht="60">
      <c r="A2509" s="337">
        <v>1062</v>
      </c>
      <c r="B2509" s="349" t="s">
        <v>1303</v>
      </c>
      <c r="C2509" s="350">
        <v>44228</v>
      </c>
      <c r="D2509" s="232" t="s">
        <v>1321</v>
      </c>
      <c r="E2509" s="18"/>
      <c r="F2509" s="223" t="s">
        <v>9</v>
      </c>
      <c r="G2509" s="348">
        <v>5.1328</v>
      </c>
      <c r="H2509" s="346">
        <v>44279</v>
      </c>
      <c r="I2509" s="346">
        <v>44285</v>
      </c>
    </row>
    <row r="2510" spans="1:9" ht="30">
      <c r="A2510" s="339"/>
      <c r="B2510" s="349"/>
      <c r="C2510" s="350"/>
      <c r="D2510" s="232" t="s">
        <v>1322</v>
      </c>
      <c r="E2510" s="18"/>
      <c r="F2510" s="223" t="s">
        <v>9</v>
      </c>
      <c r="G2510" s="348"/>
      <c r="H2510" s="346"/>
      <c r="I2510" s="346"/>
    </row>
    <row r="2511" spans="1:9" ht="60">
      <c r="A2511" s="337">
        <v>1063</v>
      </c>
      <c r="B2511" s="349" t="s">
        <v>1323</v>
      </c>
      <c r="C2511" s="350">
        <v>44260</v>
      </c>
      <c r="D2511" s="232" t="s">
        <v>1321</v>
      </c>
      <c r="E2511" s="18"/>
      <c r="F2511" s="223" t="s">
        <v>9</v>
      </c>
      <c r="G2511" s="348">
        <v>3.5104</v>
      </c>
      <c r="H2511" s="346">
        <v>44279</v>
      </c>
      <c r="I2511" s="346">
        <v>44285</v>
      </c>
    </row>
    <row r="2512" spans="1:9" ht="30">
      <c r="A2512" s="339"/>
      <c r="B2512" s="349"/>
      <c r="C2512" s="350"/>
      <c r="D2512" s="232" t="s">
        <v>1322</v>
      </c>
      <c r="E2512" s="18"/>
      <c r="F2512" s="223" t="s">
        <v>9</v>
      </c>
      <c r="G2512" s="348"/>
      <c r="H2512" s="346"/>
      <c r="I2512" s="346"/>
    </row>
    <row r="2513" spans="1:9" ht="60">
      <c r="A2513" s="337">
        <v>1064</v>
      </c>
      <c r="B2513" s="349" t="s">
        <v>1304</v>
      </c>
      <c r="C2513" s="350">
        <v>44277</v>
      </c>
      <c r="D2513" s="232" t="s">
        <v>1321</v>
      </c>
      <c r="E2513" s="18"/>
      <c r="F2513" s="223" t="s">
        <v>9</v>
      </c>
      <c r="G2513" s="348">
        <v>5.2791</v>
      </c>
      <c r="H2513" s="346">
        <v>44279</v>
      </c>
      <c r="I2513" s="346">
        <v>44285</v>
      </c>
    </row>
    <row r="2514" spans="1:9" ht="30">
      <c r="A2514" s="339"/>
      <c r="B2514" s="349"/>
      <c r="C2514" s="350"/>
      <c r="D2514" s="232" t="s">
        <v>1322</v>
      </c>
      <c r="E2514" s="18"/>
      <c r="F2514" s="223" t="s">
        <v>9</v>
      </c>
      <c r="G2514" s="348"/>
      <c r="H2514" s="346"/>
      <c r="I2514" s="346"/>
    </row>
    <row r="2515" spans="1:9" ht="60">
      <c r="A2515" s="337">
        <v>1065</v>
      </c>
      <c r="B2515" s="349" t="s">
        <v>1305</v>
      </c>
      <c r="C2515" s="350">
        <v>44277</v>
      </c>
      <c r="D2515" s="232" t="s">
        <v>1321</v>
      </c>
      <c r="E2515" s="18"/>
      <c r="F2515" s="223" t="s">
        <v>9</v>
      </c>
      <c r="G2515" s="348">
        <v>6</v>
      </c>
      <c r="H2515" s="346">
        <v>44279</v>
      </c>
      <c r="I2515" s="346">
        <v>44285</v>
      </c>
    </row>
    <row r="2516" spans="1:9" ht="30">
      <c r="A2516" s="339"/>
      <c r="B2516" s="349"/>
      <c r="C2516" s="350"/>
      <c r="D2516" s="232" t="s">
        <v>1322</v>
      </c>
      <c r="E2516" s="18"/>
      <c r="F2516" s="223" t="s">
        <v>9</v>
      </c>
      <c r="G2516" s="348"/>
      <c r="H2516" s="346"/>
      <c r="I2516" s="346"/>
    </row>
    <row r="2517" spans="1:9" ht="60">
      <c r="A2517" s="337">
        <v>1066</v>
      </c>
      <c r="B2517" s="349" t="s">
        <v>1306</v>
      </c>
      <c r="C2517" s="350">
        <v>44276</v>
      </c>
      <c r="D2517" s="232" t="s">
        <v>1321</v>
      </c>
      <c r="E2517" s="18"/>
      <c r="F2517" s="223" t="s">
        <v>9</v>
      </c>
      <c r="G2517" s="348">
        <v>1.583</v>
      </c>
      <c r="H2517" s="346">
        <v>44279</v>
      </c>
      <c r="I2517" s="346">
        <v>44285</v>
      </c>
    </row>
    <row r="2518" spans="1:9" ht="30">
      <c r="A2518" s="339"/>
      <c r="B2518" s="349"/>
      <c r="C2518" s="350"/>
      <c r="D2518" s="232" t="s">
        <v>1322</v>
      </c>
      <c r="E2518" s="18"/>
      <c r="F2518" s="223" t="s">
        <v>9</v>
      </c>
      <c r="G2518" s="348"/>
      <c r="H2518" s="346"/>
      <c r="I2518" s="346"/>
    </row>
    <row r="2519" spans="1:9" ht="45">
      <c r="A2519" s="347">
        <v>1067</v>
      </c>
      <c r="B2519" s="349" t="s">
        <v>1307</v>
      </c>
      <c r="C2519" s="350">
        <v>44264</v>
      </c>
      <c r="D2519" s="222" t="s">
        <v>791</v>
      </c>
      <c r="E2519" s="18" t="s">
        <v>1317</v>
      </c>
      <c r="F2519" s="223" t="s">
        <v>9</v>
      </c>
      <c r="G2519" s="357">
        <v>6.1702</v>
      </c>
      <c r="H2519" s="340">
        <v>44279</v>
      </c>
      <c r="I2519" s="340">
        <v>44285</v>
      </c>
    </row>
    <row r="2520" spans="1:9" ht="60">
      <c r="A2520" s="347"/>
      <c r="B2520" s="349"/>
      <c r="C2520" s="350"/>
      <c r="D2520" s="222" t="s">
        <v>88</v>
      </c>
      <c r="E2520" s="18"/>
      <c r="F2520" s="223" t="s">
        <v>9</v>
      </c>
      <c r="G2520" s="357"/>
      <c r="H2520" s="342"/>
      <c r="I2520" s="342"/>
    </row>
    <row r="2521" spans="1:9" ht="60">
      <c r="A2521" s="337">
        <v>1068</v>
      </c>
      <c r="B2521" s="349" t="s">
        <v>1308</v>
      </c>
      <c r="C2521" s="350">
        <v>44242</v>
      </c>
      <c r="D2521" s="232" t="s">
        <v>1321</v>
      </c>
      <c r="E2521" s="18"/>
      <c r="F2521" s="224" t="s">
        <v>9</v>
      </c>
      <c r="G2521" s="348">
        <v>0.8356</v>
      </c>
      <c r="H2521" s="346">
        <v>44285</v>
      </c>
      <c r="I2521" s="346">
        <v>44285</v>
      </c>
    </row>
    <row r="2522" spans="1:9" ht="30">
      <c r="A2522" s="339"/>
      <c r="B2522" s="349"/>
      <c r="C2522" s="350"/>
      <c r="D2522" s="232" t="s">
        <v>1322</v>
      </c>
      <c r="E2522" s="18"/>
      <c r="F2522" s="224" t="s">
        <v>9</v>
      </c>
      <c r="G2522" s="348"/>
      <c r="H2522" s="346"/>
      <c r="I2522" s="346"/>
    </row>
    <row r="2523" spans="1:9" ht="45">
      <c r="A2523" s="337">
        <v>1069</v>
      </c>
      <c r="B2523" s="349" t="s">
        <v>1309</v>
      </c>
      <c r="C2523" s="350">
        <v>44265</v>
      </c>
      <c r="D2523" s="225" t="s">
        <v>708</v>
      </c>
      <c r="E2523" s="18" t="s">
        <v>709</v>
      </c>
      <c r="F2523" s="226" t="s">
        <v>9</v>
      </c>
      <c r="G2523" s="348">
        <v>4.8534</v>
      </c>
      <c r="H2523" s="346">
        <v>44288</v>
      </c>
      <c r="I2523" s="346">
        <v>44288</v>
      </c>
    </row>
    <row r="2524" spans="1:9" ht="60">
      <c r="A2524" s="339"/>
      <c r="B2524" s="349"/>
      <c r="C2524" s="350"/>
      <c r="D2524" s="225" t="s">
        <v>88</v>
      </c>
      <c r="E2524" s="18"/>
      <c r="F2524" s="226" t="s">
        <v>9</v>
      </c>
      <c r="G2524" s="348"/>
      <c r="H2524" s="346"/>
      <c r="I2524" s="346"/>
    </row>
    <row r="2525" spans="1:9" ht="60">
      <c r="A2525" s="337">
        <v>1070</v>
      </c>
      <c r="B2525" s="349" t="s">
        <v>1313</v>
      </c>
      <c r="C2525" s="350">
        <v>44269</v>
      </c>
      <c r="D2525" s="232" t="s">
        <v>1321</v>
      </c>
      <c r="E2525" s="18"/>
      <c r="F2525" s="227" t="s">
        <v>9</v>
      </c>
      <c r="G2525" s="348">
        <v>4.95</v>
      </c>
      <c r="H2525" s="346">
        <v>44294</v>
      </c>
      <c r="I2525" s="346">
        <v>44294</v>
      </c>
    </row>
    <row r="2526" spans="1:9" ht="30">
      <c r="A2526" s="339"/>
      <c r="B2526" s="349"/>
      <c r="C2526" s="350"/>
      <c r="D2526" s="232" t="s">
        <v>1322</v>
      </c>
      <c r="E2526" s="18"/>
      <c r="F2526" s="227" t="s">
        <v>9</v>
      </c>
      <c r="G2526" s="348"/>
      <c r="H2526" s="346"/>
      <c r="I2526" s="346"/>
    </row>
    <row r="2527" spans="1:9" ht="60">
      <c r="A2527" s="337">
        <v>1071</v>
      </c>
      <c r="B2527" s="349" t="s">
        <v>1314</v>
      </c>
      <c r="C2527" s="350">
        <v>44258</v>
      </c>
      <c r="D2527" s="232" t="s">
        <v>1321</v>
      </c>
      <c r="E2527" s="18"/>
      <c r="F2527" s="227" t="s">
        <v>9</v>
      </c>
      <c r="G2527" s="348">
        <v>5.8</v>
      </c>
      <c r="H2527" s="346">
        <v>44294</v>
      </c>
      <c r="I2527" s="346">
        <v>44294</v>
      </c>
    </row>
    <row r="2528" spans="1:9" ht="30">
      <c r="A2528" s="339"/>
      <c r="B2528" s="349"/>
      <c r="C2528" s="350"/>
      <c r="D2528" s="232" t="s">
        <v>1322</v>
      </c>
      <c r="E2528" s="18"/>
      <c r="F2528" s="227" t="s">
        <v>9</v>
      </c>
      <c r="G2528" s="348"/>
      <c r="H2528" s="346"/>
      <c r="I2528" s="346"/>
    </row>
    <row r="2529" spans="1:9" ht="60">
      <c r="A2529" s="337">
        <v>1072</v>
      </c>
      <c r="B2529" s="349" t="s">
        <v>1315</v>
      </c>
      <c r="C2529" s="350">
        <v>44284</v>
      </c>
      <c r="D2529" s="232" t="s">
        <v>1321</v>
      </c>
      <c r="E2529" s="18"/>
      <c r="F2529" s="227" t="s">
        <v>9</v>
      </c>
      <c r="G2529" s="348">
        <v>5.814</v>
      </c>
      <c r="H2529" s="346">
        <v>44294</v>
      </c>
      <c r="I2529" s="346">
        <v>44294</v>
      </c>
    </row>
    <row r="2530" spans="1:9" ht="30">
      <c r="A2530" s="339"/>
      <c r="B2530" s="349"/>
      <c r="C2530" s="350"/>
      <c r="D2530" s="232" t="s">
        <v>1322</v>
      </c>
      <c r="E2530" s="18"/>
      <c r="F2530" s="227" t="s">
        <v>9</v>
      </c>
      <c r="G2530" s="348"/>
      <c r="H2530" s="346"/>
      <c r="I2530" s="346"/>
    </row>
    <row r="2531" spans="1:9" ht="45">
      <c r="A2531" s="347">
        <v>1073</v>
      </c>
      <c r="B2531" s="354" t="s">
        <v>1316</v>
      </c>
      <c r="C2531" s="346">
        <v>44176</v>
      </c>
      <c r="D2531" s="12" t="s">
        <v>1370</v>
      </c>
      <c r="E2531" s="4" t="s">
        <v>1371</v>
      </c>
      <c r="F2531" s="229" t="s">
        <v>9</v>
      </c>
      <c r="G2531" s="348">
        <v>6</v>
      </c>
      <c r="H2531" s="346">
        <v>44312</v>
      </c>
      <c r="I2531" s="346">
        <v>44312</v>
      </c>
    </row>
    <row r="2532" spans="1:9" ht="30">
      <c r="A2532" s="347"/>
      <c r="B2532" s="355"/>
      <c r="C2532" s="346"/>
      <c r="D2532" s="12" t="s">
        <v>1368</v>
      </c>
      <c r="E2532" s="4"/>
      <c r="F2532" s="229" t="s">
        <v>9</v>
      </c>
      <c r="G2532" s="348"/>
      <c r="H2532" s="346"/>
      <c r="I2532" s="346"/>
    </row>
    <row r="2533" spans="1:9" ht="30">
      <c r="A2533" s="347"/>
      <c r="B2533" s="355"/>
      <c r="C2533" s="347"/>
      <c r="D2533" s="12" t="s">
        <v>1237</v>
      </c>
      <c r="E2533" s="4" t="s">
        <v>1240</v>
      </c>
      <c r="F2533" s="229" t="s">
        <v>9</v>
      </c>
      <c r="G2533" s="348"/>
      <c r="H2533" s="346"/>
      <c r="I2533" s="346"/>
    </row>
    <row r="2534" spans="1:9" ht="15">
      <c r="A2534" s="347"/>
      <c r="B2534" s="355"/>
      <c r="C2534" s="347"/>
      <c r="D2534" s="12" t="s">
        <v>619</v>
      </c>
      <c r="E2534" s="4" t="s">
        <v>1372</v>
      </c>
      <c r="F2534" s="229" t="s">
        <v>9</v>
      </c>
      <c r="G2534" s="348"/>
      <c r="H2534" s="346"/>
      <c r="I2534" s="346"/>
    </row>
    <row r="2535" spans="1:9" ht="45">
      <c r="A2535" s="347"/>
      <c r="B2535" s="356"/>
      <c r="C2535" s="347"/>
      <c r="D2535" s="228" t="s">
        <v>1239</v>
      </c>
      <c r="E2535" s="4"/>
      <c r="F2535" s="229" t="s">
        <v>9</v>
      </c>
      <c r="G2535" s="348"/>
      <c r="H2535" s="346"/>
      <c r="I2535" s="346"/>
    </row>
    <row r="2536" spans="1:9" ht="30">
      <c r="A2536" s="337">
        <v>1074</v>
      </c>
      <c r="B2536" s="349" t="s">
        <v>1318</v>
      </c>
      <c r="C2536" s="350">
        <v>44279</v>
      </c>
      <c r="D2536" s="230" t="s">
        <v>1325</v>
      </c>
      <c r="E2536" s="18" t="s">
        <v>1319</v>
      </c>
      <c r="F2536" s="231" t="s">
        <v>9</v>
      </c>
      <c r="G2536" s="348">
        <v>5.7905</v>
      </c>
      <c r="H2536" s="346">
        <v>44329</v>
      </c>
      <c r="I2536" s="346">
        <v>44336</v>
      </c>
    </row>
    <row r="2537" spans="1:9" ht="60">
      <c r="A2537" s="339"/>
      <c r="B2537" s="349"/>
      <c r="C2537" s="350"/>
      <c r="D2537" s="230" t="s">
        <v>1320</v>
      </c>
      <c r="E2537" s="18"/>
      <c r="F2537" s="231" t="s">
        <v>9</v>
      </c>
      <c r="G2537" s="348"/>
      <c r="H2537" s="346"/>
      <c r="I2537" s="346"/>
    </row>
    <row r="2538" spans="1:9" ht="30">
      <c r="A2538" s="337">
        <v>1075</v>
      </c>
      <c r="B2538" s="349" t="s">
        <v>200</v>
      </c>
      <c r="C2538" s="350">
        <v>44281</v>
      </c>
      <c r="D2538" s="234" t="s">
        <v>1325</v>
      </c>
      <c r="E2538" s="18" t="s">
        <v>1319</v>
      </c>
      <c r="F2538" s="235" t="s">
        <v>9</v>
      </c>
      <c r="G2538" s="348">
        <v>5.1689</v>
      </c>
      <c r="H2538" s="346">
        <v>44341</v>
      </c>
      <c r="I2538" s="346">
        <v>44342</v>
      </c>
    </row>
    <row r="2539" spans="1:9" ht="60">
      <c r="A2539" s="339"/>
      <c r="B2539" s="349"/>
      <c r="C2539" s="350"/>
      <c r="D2539" s="234" t="s">
        <v>1320</v>
      </c>
      <c r="E2539" s="18"/>
      <c r="F2539" s="235" t="s">
        <v>9</v>
      </c>
      <c r="G2539" s="348"/>
      <c r="H2539" s="346"/>
      <c r="I2539" s="346"/>
    </row>
    <row r="2540" spans="1:9" ht="30">
      <c r="A2540" s="337">
        <v>1076</v>
      </c>
      <c r="B2540" s="349" t="s">
        <v>228</v>
      </c>
      <c r="C2540" s="350">
        <v>44284</v>
      </c>
      <c r="D2540" s="234" t="s">
        <v>1325</v>
      </c>
      <c r="E2540" s="18" t="s">
        <v>1319</v>
      </c>
      <c r="F2540" s="235" t="s">
        <v>9</v>
      </c>
      <c r="G2540" s="348">
        <v>4.753</v>
      </c>
      <c r="H2540" s="346">
        <v>44341</v>
      </c>
      <c r="I2540" s="346">
        <v>44342</v>
      </c>
    </row>
    <row r="2541" spans="1:9" ht="60">
      <c r="A2541" s="339"/>
      <c r="B2541" s="349"/>
      <c r="C2541" s="350"/>
      <c r="D2541" s="234" t="s">
        <v>1320</v>
      </c>
      <c r="E2541" s="18"/>
      <c r="F2541" s="235" t="s">
        <v>9</v>
      </c>
      <c r="G2541" s="348"/>
      <c r="H2541" s="346"/>
      <c r="I2541" s="346"/>
    </row>
    <row r="2542" spans="1:9" ht="30">
      <c r="A2542" s="337">
        <v>1077</v>
      </c>
      <c r="B2542" s="349" t="s">
        <v>1326</v>
      </c>
      <c r="C2542" s="350">
        <v>44273</v>
      </c>
      <c r="D2542" s="234" t="s">
        <v>1325</v>
      </c>
      <c r="E2542" s="18" t="s">
        <v>1319</v>
      </c>
      <c r="F2542" s="235" t="s">
        <v>9</v>
      </c>
      <c r="G2542" s="348">
        <v>6.2692</v>
      </c>
      <c r="H2542" s="346">
        <v>44341</v>
      </c>
      <c r="I2542" s="346">
        <v>44342</v>
      </c>
    </row>
    <row r="2543" spans="1:9" ht="60">
      <c r="A2543" s="339"/>
      <c r="B2543" s="349"/>
      <c r="C2543" s="350"/>
      <c r="D2543" s="234" t="s">
        <v>1320</v>
      </c>
      <c r="E2543" s="18"/>
      <c r="F2543" s="235" t="s">
        <v>9</v>
      </c>
      <c r="G2543" s="348"/>
      <c r="H2543" s="346"/>
      <c r="I2543" s="346"/>
    </row>
    <row r="2544" spans="1:9" ht="30">
      <c r="A2544" s="337">
        <v>1078</v>
      </c>
      <c r="B2544" s="349" t="s">
        <v>215</v>
      </c>
      <c r="C2544" s="350">
        <v>44287</v>
      </c>
      <c r="D2544" s="234" t="s">
        <v>1325</v>
      </c>
      <c r="E2544" s="18" t="s">
        <v>1319</v>
      </c>
      <c r="F2544" s="235" t="s">
        <v>9</v>
      </c>
      <c r="G2544" s="348">
        <v>5.9603</v>
      </c>
      <c r="H2544" s="346">
        <v>44341</v>
      </c>
      <c r="I2544" s="346">
        <v>44342</v>
      </c>
    </row>
    <row r="2545" spans="1:9" ht="60">
      <c r="A2545" s="339"/>
      <c r="B2545" s="349"/>
      <c r="C2545" s="350"/>
      <c r="D2545" s="234" t="s">
        <v>1320</v>
      </c>
      <c r="E2545" s="18"/>
      <c r="F2545" s="235" t="s">
        <v>9</v>
      </c>
      <c r="G2545" s="348"/>
      <c r="H2545" s="346"/>
      <c r="I2545" s="346"/>
    </row>
    <row r="2546" spans="1:9" ht="30">
      <c r="A2546" s="337">
        <v>1079</v>
      </c>
      <c r="B2546" s="349" t="s">
        <v>199</v>
      </c>
      <c r="C2546" s="350">
        <v>44278</v>
      </c>
      <c r="D2546" s="234" t="s">
        <v>1325</v>
      </c>
      <c r="E2546" s="18" t="s">
        <v>1319</v>
      </c>
      <c r="F2546" s="235" t="s">
        <v>9</v>
      </c>
      <c r="G2546" s="348">
        <v>5.3656</v>
      </c>
      <c r="H2546" s="346">
        <v>44341</v>
      </c>
      <c r="I2546" s="346">
        <v>44342</v>
      </c>
    </row>
    <row r="2547" spans="1:9" ht="60">
      <c r="A2547" s="339"/>
      <c r="B2547" s="349"/>
      <c r="C2547" s="350"/>
      <c r="D2547" s="234" t="s">
        <v>1320</v>
      </c>
      <c r="E2547" s="18"/>
      <c r="F2547" s="235" t="s">
        <v>9</v>
      </c>
      <c r="G2547" s="348"/>
      <c r="H2547" s="346"/>
      <c r="I2547" s="346"/>
    </row>
    <row r="2548" spans="1:9" ht="30">
      <c r="A2548" s="337">
        <v>1080</v>
      </c>
      <c r="B2548" s="349" t="s">
        <v>1327</v>
      </c>
      <c r="C2548" s="350">
        <v>44271</v>
      </c>
      <c r="D2548" s="234" t="s">
        <v>1325</v>
      </c>
      <c r="E2548" s="18" t="s">
        <v>1319</v>
      </c>
      <c r="F2548" s="235" t="s">
        <v>9</v>
      </c>
      <c r="G2548" s="348">
        <v>5.1371</v>
      </c>
      <c r="H2548" s="346">
        <v>44341</v>
      </c>
      <c r="I2548" s="346">
        <v>44342</v>
      </c>
    </row>
    <row r="2549" spans="1:9" ht="60">
      <c r="A2549" s="339"/>
      <c r="B2549" s="349"/>
      <c r="C2549" s="350"/>
      <c r="D2549" s="234" t="s">
        <v>1320</v>
      </c>
      <c r="E2549" s="18"/>
      <c r="F2549" s="235" t="s">
        <v>9</v>
      </c>
      <c r="G2549" s="348"/>
      <c r="H2549" s="346"/>
      <c r="I2549" s="346"/>
    </row>
    <row r="2550" spans="1:9" ht="30">
      <c r="A2550" s="337">
        <v>1081</v>
      </c>
      <c r="B2550" s="349" t="s">
        <v>1328</v>
      </c>
      <c r="C2550" s="350">
        <v>44273</v>
      </c>
      <c r="D2550" s="234" t="s">
        <v>1325</v>
      </c>
      <c r="E2550" s="18" t="s">
        <v>1319</v>
      </c>
      <c r="F2550" s="235" t="s">
        <v>9</v>
      </c>
      <c r="G2550" s="348">
        <v>5.9588</v>
      </c>
      <c r="H2550" s="346">
        <v>44341</v>
      </c>
      <c r="I2550" s="346">
        <v>44342</v>
      </c>
    </row>
    <row r="2551" spans="1:9" ht="60">
      <c r="A2551" s="339"/>
      <c r="B2551" s="349"/>
      <c r="C2551" s="350"/>
      <c r="D2551" s="234" t="s">
        <v>1320</v>
      </c>
      <c r="E2551" s="18"/>
      <c r="F2551" s="235" t="s">
        <v>9</v>
      </c>
      <c r="G2551" s="348"/>
      <c r="H2551" s="346"/>
      <c r="I2551" s="346"/>
    </row>
    <row r="2552" spans="1:9" ht="30">
      <c r="A2552" s="337">
        <v>1082</v>
      </c>
      <c r="B2552" s="349" t="s">
        <v>1329</v>
      </c>
      <c r="C2552" s="350">
        <v>44272</v>
      </c>
      <c r="D2552" s="234" t="s">
        <v>1325</v>
      </c>
      <c r="E2552" s="18" t="s">
        <v>1319</v>
      </c>
      <c r="F2552" s="235" t="s">
        <v>9</v>
      </c>
      <c r="G2552" s="348">
        <v>4.5082</v>
      </c>
      <c r="H2552" s="346">
        <v>44341</v>
      </c>
      <c r="I2552" s="346">
        <v>44342</v>
      </c>
    </row>
    <row r="2553" spans="1:9" ht="60">
      <c r="A2553" s="339"/>
      <c r="B2553" s="349"/>
      <c r="C2553" s="350"/>
      <c r="D2553" s="234" t="s">
        <v>1320</v>
      </c>
      <c r="E2553" s="18"/>
      <c r="F2553" s="235" t="s">
        <v>9</v>
      </c>
      <c r="G2553" s="348"/>
      <c r="H2553" s="346"/>
      <c r="I2553" s="346"/>
    </row>
    <row r="2554" spans="1:9" ht="30">
      <c r="A2554" s="337">
        <v>1083</v>
      </c>
      <c r="B2554" s="349" t="s">
        <v>1330</v>
      </c>
      <c r="C2554" s="350">
        <v>44270</v>
      </c>
      <c r="D2554" s="234" t="s">
        <v>1325</v>
      </c>
      <c r="E2554" s="18" t="s">
        <v>1319</v>
      </c>
      <c r="F2554" s="235" t="s">
        <v>9</v>
      </c>
      <c r="G2554" s="348">
        <v>6.1404</v>
      </c>
      <c r="H2554" s="346">
        <v>44341</v>
      </c>
      <c r="I2554" s="346">
        <v>44342</v>
      </c>
    </row>
    <row r="2555" spans="1:9" ht="60">
      <c r="A2555" s="339"/>
      <c r="B2555" s="349"/>
      <c r="C2555" s="350"/>
      <c r="D2555" s="234" t="s">
        <v>1320</v>
      </c>
      <c r="E2555" s="18"/>
      <c r="F2555" s="235" t="s">
        <v>9</v>
      </c>
      <c r="G2555" s="348"/>
      <c r="H2555" s="346"/>
      <c r="I2555" s="346"/>
    </row>
    <row r="2556" spans="1:9" ht="30">
      <c r="A2556" s="337">
        <v>1084</v>
      </c>
      <c r="B2556" s="349" t="s">
        <v>1330</v>
      </c>
      <c r="C2556" s="350">
        <v>44277</v>
      </c>
      <c r="D2556" s="234" t="s">
        <v>1325</v>
      </c>
      <c r="E2556" s="18" t="s">
        <v>1319</v>
      </c>
      <c r="F2556" s="235" t="s">
        <v>9</v>
      </c>
      <c r="G2556" s="348">
        <v>4.9322</v>
      </c>
      <c r="H2556" s="346">
        <v>44341</v>
      </c>
      <c r="I2556" s="346">
        <v>44342</v>
      </c>
    </row>
    <row r="2557" spans="1:9" ht="60">
      <c r="A2557" s="339"/>
      <c r="B2557" s="349"/>
      <c r="C2557" s="350"/>
      <c r="D2557" s="234" t="s">
        <v>1320</v>
      </c>
      <c r="E2557" s="18"/>
      <c r="F2557" s="235" t="s">
        <v>9</v>
      </c>
      <c r="G2557" s="348"/>
      <c r="H2557" s="346"/>
      <c r="I2557" s="346"/>
    </row>
    <row r="2558" spans="1:9" ht="30">
      <c r="A2558" s="337">
        <v>1085</v>
      </c>
      <c r="B2558" s="349" t="s">
        <v>1331</v>
      </c>
      <c r="C2558" s="350">
        <v>44287</v>
      </c>
      <c r="D2558" s="234" t="s">
        <v>1325</v>
      </c>
      <c r="E2558" s="18" t="s">
        <v>1319</v>
      </c>
      <c r="F2558" s="235" t="s">
        <v>9</v>
      </c>
      <c r="G2558" s="348">
        <v>5.6501</v>
      </c>
      <c r="H2558" s="346">
        <v>44341</v>
      </c>
      <c r="I2558" s="346">
        <v>44342</v>
      </c>
    </row>
    <row r="2559" spans="1:9" ht="60">
      <c r="A2559" s="339"/>
      <c r="B2559" s="349"/>
      <c r="C2559" s="350"/>
      <c r="D2559" s="234" t="s">
        <v>1320</v>
      </c>
      <c r="E2559" s="18"/>
      <c r="F2559" s="235" t="s">
        <v>9</v>
      </c>
      <c r="G2559" s="348"/>
      <c r="H2559" s="346"/>
      <c r="I2559" s="346"/>
    </row>
    <row r="2560" spans="1:9" ht="30">
      <c r="A2560" s="337">
        <v>1086</v>
      </c>
      <c r="B2560" s="349" t="s">
        <v>1332</v>
      </c>
      <c r="C2560" s="350">
        <v>44270</v>
      </c>
      <c r="D2560" s="234" t="s">
        <v>1325</v>
      </c>
      <c r="E2560" s="18" t="s">
        <v>1319</v>
      </c>
      <c r="F2560" s="235" t="s">
        <v>9</v>
      </c>
      <c r="G2560" s="348">
        <v>5.4327</v>
      </c>
      <c r="H2560" s="346">
        <v>44341</v>
      </c>
      <c r="I2560" s="346">
        <v>44342</v>
      </c>
    </row>
    <row r="2561" spans="1:9" ht="60">
      <c r="A2561" s="339"/>
      <c r="B2561" s="349"/>
      <c r="C2561" s="350"/>
      <c r="D2561" s="234" t="s">
        <v>1320</v>
      </c>
      <c r="E2561" s="18"/>
      <c r="F2561" s="235" t="s">
        <v>9</v>
      </c>
      <c r="G2561" s="348"/>
      <c r="H2561" s="346"/>
      <c r="I2561" s="346"/>
    </row>
    <row r="2562" spans="1:9" ht="30">
      <c r="A2562" s="337">
        <v>1087</v>
      </c>
      <c r="B2562" s="349" t="s">
        <v>1333</v>
      </c>
      <c r="C2562" s="350">
        <v>44336</v>
      </c>
      <c r="D2562" s="236" t="s">
        <v>1325</v>
      </c>
      <c r="E2562" s="18" t="s">
        <v>1319</v>
      </c>
      <c r="F2562" s="237" t="s">
        <v>9</v>
      </c>
      <c r="G2562" s="348">
        <v>5.9478</v>
      </c>
      <c r="H2562" s="346">
        <v>44347</v>
      </c>
      <c r="I2562" s="346">
        <v>44349</v>
      </c>
    </row>
    <row r="2563" spans="1:9" ht="60">
      <c r="A2563" s="339"/>
      <c r="B2563" s="349"/>
      <c r="C2563" s="350"/>
      <c r="D2563" s="236" t="s">
        <v>1320</v>
      </c>
      <c r="E2563" s="18"/>
      <c r="F2563" s="237" t="s">
        <v>9</v>
      </c>
      <c r="G2563" s="348"/>
      <c r="H2563" s="346"/>
      <c r="I2563" s="346"/>
    </row>
    <row r="2564" spans="1:9" ht="30">
      <c r="A2564" s="337">
        <v>1088</v>
      </c>
      <c r="B2564" s="349" t="s">
        <v>1334</v>
      </c>
      <c r="C2564" s="350">
        <v>44336</v>
      </c>
      <c r="D2564" s="236" t="s">
        <v>1325</v>
      </c>
      <c r="E2564" s="18" t="s">
        <v>1319</v>
      </c>
      <c r="F2564" s="237" t="s">
        <v>9</v>
      </c>
      <c r="G2564" s="348">
        <v>5.9058</v>
      </c>
      <c r="H2564" s="346">
        <v>44347</v>
      </c>
      <c r="I2564" s="346">
        <v>44349</v>
      </c>
    </row>
    <row r="2565" spans="1:9" ht="60">
      <c r="A2565" s="339"/>
      <c r="B2565" s="349"/>
      <c r="C2565" s="350"/>
      <c r="D2565" s="236" t="s">
        <v>1320</v>
      </c>
      <c r="E2565" s="18"/>
      <c r="F2565" s="237" t="s">
        <v>9</v>
      </c>
      <c r="G2565" s="348"/>
      <c r="H2565" s="346"/>
      <c r="I2565" s="346"/>
    </row>
    <row r="2566" spans="1:9" ht="30">
      <c r="A2566" s="337">
        <v>1089</v>
      </c>
      <c r="B2566" s="349" t="s">
        <v>1335</v>
      </c>
      <c r="C2566" s="350">
        <v>44328</v>
      </c>
      <c r="D2566" s="236" t="s">
        <v>1325</v>
      </c>
      <c r="E2566" s="18" t="s">
        <v>1319</v>
      </c>
      <c r="F2566" s="237" t="s">
        <v>9</v>
      </c>
      <c r="G2566" s="348">
        <v>5.9008</v>
      </c>
      <c r="H2566" s="346">
        <v>44347</v>
      </c>
      <c r="I2566" s="346">
        <v>44349</v>
      </c>
    </row>
    <row r="2567" spans="1:9" ht="60">
      <c r="A2567" s="339"/>
      <c r="B2567" s="349"/>
      <c r="C2567" s="350"/>
      <c r="D2567" s="236" t="s">
        <v>1320</v>
      </c>
      <c r="E2567" s="18"/>
      <c r="F2567" s="237" t="s">
        <v>9</v>
      </c>
      <c r="G2567" s="348"/>
      <c r="H2567" s="346"/>
      <c r="I2567" s="346"/>
    </row>
    <row r="2568" spans="1:9" ht="30">
      <c r="A2568" s="337">
        <v>1090</v>
      </c>
      <c r="B2568" s="349" t="s">
        <v>1336</v>
      </c>
      <c r="C2568" s="350">
        <v>44335</v>
      </c>
      <c r="D2568" s="236" t="s">
        <v>1325</v>
      </c>
      <c r="E2568" s="18" t="s">
        <v>1319</v>
      </c>
      <c r="F2568" s="237" t="s">
        <v>9</v>
      </c>
      <c r="G2568" s="348">
        <v>5.9995</v>
      </c>
      <c r="H2568" s="346">
        <v>44347</v>
      </c>
      <c r="I2568" s="346">
        <v>44349</v>
      </c>
    </row>
    <row r="2569" spans="1:9" ht="60">
      <c r="A2569" s="339"/>
      <c r="B2569" s="349"/>
      <c r="C2569" s="350"/>
      <c r="D2569" s="236" t="s">
        <v>1320</v>
      </c>
      <c r="E2569" s="18"/>
      <c r="F2569" s="237" t="s">
        <v>9</v>
      </c>
      <c r="G2569" s="348"/>
      <c r="H2569" s="346"/>
      <c r="I2569" s="346"/>
    </row>
    <row r="2570" spans="1:9" ht="30">
      <c r="A2570" s="337">
        <v>1091</v>
      </c>
      <c r="B2570" s="349" t="s">
        <v>1337</v>
      </c>
      <c r="C2570" s="350">
        <v>44336</v>
      </c>
      <c r="D2570" s="236" t="s">
        <v>1325</v>
      </c>
      <c r="E2570" s="18" t="s">
        <v>1319</v>
      </c>
      <c r="F2570" s="237" t="s">
        <v>9</v>
      </c>
      <c r="G2570" s="348">
        <v>5.64</v>
      </c>
      <c r="H2570" s="346">
        <v>44347</v>
      </c>
      <c r="I2570" s="346">
        <v>44349</v>
      </c>
    </row>
    <row r="2571" spans="1:9" ht="60">
      <c r="A2571" s="339"/>
      <c r="B2571" s="349"/>
      <c r="C2571" s="350"/>
      <c r="D2571" s="236" t="s">
        <v>1320</v>
      </c>
      <c r="E2571" s="18"/>
      <c r="F2571" s="237" t="s">
        <v>9</v>
      </c>
      <c r="G2571" s="348"/>
      <c r="H2571" s="346"/>
      <c r="I2571" s="346"/>
    </row>
    <row r="2572" spans="1:9" ht="30">
      <c r="A2572" s="337">
        <v>1092</v>
      </c>
      <c r="B2572" s="349" t="s">
        <v>1338</v>
      </c>
      <c r="C2572" s="350">
        <v>44267</v>
      </c>
      <c r="D2572" s="236" t="s">
        <v>1325</v>
      </c>
      <c r="E2572" s="18" t="s">
        <v>1319</v>
      </c>
      <c r="F2572" s="237" t="s">
        <v>9</v>
      </c>
      <c r="G2572" s="348">
        <v>5.4143</v>
      </c>
      <c r="H2572" s="346">
        <v>44347</v>
      </c>
      <c r="I2572" s="346">
        <v>44349</v>
      </c>
    </row>
    <row r="2573" spans="1:9" ht="60">
      <c r="A2573" s="339"/>
      <c r="B2573" s="349"/>
      <c r="C2573" s="350"/>
      <c r="D2573" s="236" t="s">
        <v>1320</v>
      </c>
      <c r="E2573" s="18"/>
      <c r="F2573" s="237" t="s">
        <v>9</v>
      </c>
      <c r="G2573" s="348"/>
      <c r="H2573" s="346"/>
      <c r="I2573" s="346"/>
    </row>
    <row r="2574" spans="1:9" ht="30">
      <c r="A2574" s="337">
        <v>1093</v>
      </c>
      <c r="B2574" s="349" t="s">
        <v>1339</v>
      </c>
      <c r="C2574" s="350">
        <v>44267</v>
      </c>
      <c r="D2574" s="236" t="s">
        <v>1325</v>
      </c>
      <c r="E2574" s="18" t="s">
        <v>1319</v>
      </c>
      <c r="F2574" s="237" t="s">
        <v>9</v>
      </c>
      <c r="G2574" s="348">
        <v>4.7295</v>
      </c>
      <c r="H2574" s="346">
        <v>44347</v>
      </c>
      <c r="I2574" s="346">
        <v>44349</v>
      </c>
    </row>
    <row r="2575" spans="1:9" ht="60">
      <c r="A2575" s="339"/>
      <c r="B2575" s="349"/>
      <c r="C2575" s="350"/>
      <c r="D2575" s="236" t="s">
        <v>1320</v>
      </c>
      <c r="E2575" s="18"/>
      <c r="F2575" s="237" t="s">
        <v>9</v>
      </c>
      <c r="G2575" s="348"/>
      <c r="H2575" s="346"/>
      <c r="I2575" s="346"/>
    </row>
    <row r="2576" spans="1:9" ht="30">
      <c r="A2576" s="337">
        <v>1094</v>
      </c>
      <c r="B2576" s="349" t="s">
        <v>1340</v>
      </c>
      <c r="C2576" s="350">
        <v>44333</v>
      </c>
      <c r="D2576" s="236" t="s">
        <v>1325</v>
      </c>
      <c r="E2576" s="18" t="s">
        <v>1319</v>
      </c>
      <c r="F2576" s="237" t="s">
        <v>9</v>
      </c>
      <c r="G2576" s="348">
        <v>5.8911</v>
      </c>
      <c r="H2576" s="346">
        <v>44347</v>
      </c>
      <c r="I2576" s="346">
        <v>44349</v>
      </c>
    </row>
    <row r="2577" spans="1:9" ht="60">
      <c r="A2577" s="339"/>
      <c r="B2577" s="349"/>
      <c r="C2577" s="350"/>
      <c r="D2577" s="236" t="s">
        <v>1320</v>
      </c>
      <c r="E2577" s="18"/>
      <c r="F2577" s="237" t="s">
        <v>9</v>
      </c>
      <c r="G2577" s="348"/>
      <c r="H2577" s="346"/>
      <c r="I2577" s="346"/>
    </row>
    <row r="2578" spans="1:9" ht="30">
      <c r="A2578" s="337">
        <v>1095</v>
      </c>
      <c r="B2578" s="349" t="s">
        <v>393</v>
      </c>
      <c r="C2578" s="350">
        <v>44330</v>
      </c>
      <c r="D2578" s="236" t="s">
        <v>1325</v>
      </c>
      <c r="E2578" s="18" t="s">
        <v>1319</v>
      </c>
      <c r="F2578" s="237" t="s">
        <v>9</v>
      </c>
      <c r="G2578" s="348">
        <v>5.9057</v>
      </c>
      <c r="H2578" s="346">
        <v>44347</v>
      </c>
      <c r="I2578" s="346">
        <v>44349</v>
      </c>
    </row>
    <row r="2579" spans="1:9" ht="60">
      <c r="A2579" s="339"/>
      <c r="B2579" s="349"/>
      <c r="C2579" s="350"/>
      <c r="D2579" s="236" t="s">
        <v>1320</v>
      </c>
      <c r="E2579" s="18"/>
      <c r="F2579" s="237" t="s">
        <v>9</v>
      </c>
      <c r="G2579" s="348"/>
      <c r="H2579" s="346"/>
      <c r="I2579" s="346"/>
    </row>
    <row r="2580" spans="1:9" ht="30">
      <c r="A2580" s="337">
        <v>1096</v>
      </c>
      <c r="B2580" s="349" t="s">
        <v>396</v>
      </c>
      <c r="C2580" s="350">
        <v>44333</v>
      </c>
      <c r="D2580" s="236" t="s">
        <v>1325</v>
      </c>
      <c r="E2580" s="18" t="s">
        <v>1319</v>
      </c>
      <c r="F2580" s="237" t="s">
        <v>9</v>
      </c>
      <c r="G2580" s="348">
        <v>5.5464</v>
      </c>
      <c r="H2580" s="346">
        <v>44347</v>
      </c>
      <c r="I2580" s="346">
        <v>44349</v>
      </c>
    </row>
    <row r="2581" spans="1:9" ht="60">
      <c r="A2581" s="339"/>
      <c r="B2581" s="349"/>
      <c r="C2581" s="350"/>
      <c r="D2581" s="236" t="s">
        <v>1320</v>
      </c>
      <c r="E2581" s="18"/>
      <c r="F2581" s="237" t="s">
        <v>9</v>
      </c>
      <c r="G2581" s="348"/>
      <c r="H2581" s="346"/>
      <c r="I2581" s="346"/>
    </row>
    <row r="2582" spans="1:9" ht="30">
      <c r="A2582" s="337">
        <v>1097</v>
      </c>
      <c r="B2582" s="349" t="s">
        <v>394</v>
      </c>
      <c r="C2582" s="350">
        <v>44330</v>
      </c>
      <c r="D2582" s="236" t="s">
        <v>1325</v>
      </c>
      <c r="E2582" s="18" t="s">
        <v>1319</v>
      </c>
      <c r="F2582" s="237" t="s">
        <v>9</v>
      </c>
      <c r="G2582" s="348">
        <v>5.95</v>
      </c>
      <c r="H2582" s="346">
        <v>44347</v>
      </c>
      <c r="I2582" s="346">
        <v>44349</v>
      </c>
    </row>
    <row r="2583" spans="1:9" ht="60">
      <c r="A2583" s="339"/>
      <c r="B2583" s="349"/>
      <c r="C2583" s="350"/>
      <c r="D2583" s="236" t="s">
        <v>1320</v>
      </c>
      <c r="E2583" s="18"/>
      <c r="F2583" s="237" t="s">
        <v>9</v>
      </c>
      <c r="G2583" s="348"/>
      <c r="H2583" s="346"/>
      <c r="I2583" s="346"/>
    </row>
    <row r="2584" spans="1:9" ht="30">
      <c r="A2584" s="337">
        <v>1098</v>
      </c>
      <c r="B2584" s="349" t="s">
        <v>1341</v>
      </c>
      <c r="C2584" s="350">
        <v>44335</v>
      </c>
      <c r="D2584" s="236" t="s">
        <v>1325</v>
      </c>
      <c r="E2584" s="18" t="s">
        <v>1319</v>
      </c>
      <c r="F2584" s="237" t="s">
        <v>9</v>
      </c>
      <c r="G2584" s="348">
        <v>5.894</v>
      </c>
      <c r="H2584" s="346">
        <v>44347</v>
      </c>
      <c r="I2584" s="346">
        <v>44349</v>
      </c>
    </row>
    <row r="2585" spans="1:9" ht="60">
      <c r="A2585" s="339"/>
      <c r="B2585" s="349"/>
      <c r="C2585" s="350"/>
      <c r="D2585" s="236" t="s">
        <v>1320</v>
      </c>
      <c r="E2585" s="18"/>
      <c r="F2585" s="237" t="s">
        <v>9</v>
      </c>
      <c r="G2585" s="348"/>
      <c r="H2585" s="346"/>
      <c r="I2585" s="346"/>
    </row>
    <row r="2586" spans="1:9" ht="30">
      <c r="A2586" s="337">
        <v>1099</v>
      </c>
      <c r="B2586" s="349" t="s">
        <v>1342</v>
      </c>
      <c r="C2586" s="350">
        <v>44330</v>
      </c>
      <c r="D2586" s="236" t="s">
        <v>1325</v>
      </c>
      <c r="E2586" s="18" t="s">
        <v>1319</v>
      </c>
      <c r="F2586" s="237" t="s">
        <v>9</v>
      </c>
      <c r="G2586" s="348">
        <v>5.9227</v>
      </c>
      <c r="H2586" s="346">
        <v>44347</v>
      </c>
      <c r="I2586" s="346">
        <v>44349</v>
      </c>
    </row>
    <row r="2587" spans="1:9" ht="60">
      <c r="A2587" s="339"/>
      <c r="B2587" s="349"/>
      <c r="C2587" s="350"/>
      <c r="D2587" s="236" t="s">
        <v>1320</v>
      </c>
      <c r="E2587" s="18"/>
      <c r="F2587" s="237" t="s">
        <v>9</v>
      </c>
      <c r="G2587" s="348"/>
      <c r="H2587" s="346"/>
      <c r="I2587" s="346"/>
    </row>
    <row r="2588" spans="1:9" ht="30">
      <c r="A2588" s="337">
        <v>1100</v>
      </c>
      <c r="B2588" s="349" t="s">
        <v>229</v>
      </c>
      <c r="C2588" s="350">
        <v>44300</v>
      </c>
      <c r="D2588" s="236" t="s">
        <v>1325</v>
      </c>
      <c r="E2588" s="18" t="s">
        <v>1319</v>
      </c>
      <c r="F2588" s="237" t="s">
        <v>9</v>
      </c>
      <c r="G2588" s="348">
        <v>5.9661</v>
      </c>
      <c r="H2588" s="346">
        <v>44347</v>
      </c>
      <c r="I2588" s="346">
        <v>44349</v>
      </c>
    </row>
    <row r="2589" spans="1:9" ht="60">
      <c r="A2589" s="339"/>
      <c r="B2589" s="349"/>
      <c r="C2589" s="350"/>
      <c r="D2589" s="236" t="s">
        <v>1320</v>
      </c>
      <c r="E2589" s="18"/>
      <c r="F2589" s="237" t="s">
        <v>9</v>
      </c>
      <c r="G2589" s="348"/>
      <c r="H2589" s="346"/>
      <c r="I2589" s="346"/>
    </row>
    <row r="2590" spans="1:9" ht="30">
      <c r="A2590" s="337">
        <v>1101</v>
      </c>
      <c r="B2590" s="349" t="s">
        <v>451</v>
      </c>
      <c r="C2590" s="350">
        <v>44305</v>
      </c>
      <c r="D2590" s="236" t="s">
        <v>1325</v>
      </c>
      <c r="E2590" s="18" t="s">
        <v>1319</v>
      </c>
      <c r="F2590" s="237" t="s">
        <v>9</v>
      </c>
      <c r="G2590" s="348">
        <v>5.67</v>
      </c>
      <c r="H2590" s="346">
        <v>44347</v>
      </c>
      <c r="I2590" s="346">
        <v>44349</v>
      </c>
    </row>
    <row r="2591" spans="1:9" ht="60">
      <c r="A2591" s="339"/>
      <c r="B2591" s="349"/>
      <c r="C2591" s="350"/>
      <c r="D2591" s="236" t="s">
        <v>1320</v>
      </c>
      <c r="E2591" s="18"/>
      <c r="F2591" s="237" t="s">
        <v>9</v>
      </c>
      <c r="G2591" s="348"/>
      <c r="H2591" s="346"/>
      <c r="I2591" s="346"/>
    </row>
    <row r="2592" spans="1:9" ht="30">
      <c r="A2592" s="337">
        <v>1102</v>
      </c>
      <c r="B2592" s="349" t="s">
        <v>409</v>
      </c>
      <c r="C2592" s="350">
        <v>44340</v>
      </c>
      <c r="D2592" s="236" t="s">
        <v>1325</v>
      </c>
      <c r="E2592" s="18" t="s">
        <v>1319</v>
      </c>
      <c r="F2592" s="237" t="s">
        <v>9</v>
      </c>
      <c r="G2592" s="348">
        <v>5.8326</v>
      </c>
      <c r="H2592" s="346">
        <v>44347</v>
      </c>
      <c r="I2592" s="346">
        <v>44349</v>
      </c>
    </row>
    <row r="2593" spans="1:9" ht="60">
      <c r="A2593" s="339"/>
      <c r="B2593" s="349"/>
      <c r="C2593" s="350"/>
      <c r="D2593" s="236" t="s">
        <v>1320</v>
      </c>
      <c r="E2593" s="18"/>
      <c r="F2593" s="237" t="s">
        <v>9</v>
      </c>
      <c r="G2593" s="348"/>
      <c r="H2593" s="346"/>
      <c r="I2593" s="346"/>
    </row>
    <row r="2594" spans="1:9" ht="30">
      <c r="A2594" s="337">
        <v>1103</v>
      </c>
      <c r="B2594" s="349" t="s">
        <v>452</v>
      </c>
      <c r="C2594" s="350">
        <v>44333</v>
      </c>
      <c r="D2594" s="236" t="s">
        <v>1325</v>
      </c>
      <c r="E2594" s="18" t="s">
        <v>1319</v>
      </c>
      <c r="F2594" s="237" t="s">
        <v>9</v>
      </c>
      <c r="G2594" s="348">
        <v>5.1</v>
      </c>
      <c r="H2594" s="346">
        <v>44347</v>
      </c>
      <c r="I2594" s="346">
        <v>44349</v>
      </c>
    </row>
    <row r="2595" spans="1:9" ht="60">
      <c r="A2595" s="339"/>
      <c r="B2595" s="349"/>
      <c r="C2595" s="350"/>
      <c r="D2595" s="236" t="s">
        <v>1320</v>
      </c>
      <c r="E2595" s="18"/>
      <c r="F2595" s="237" t="s">
        <v>9</v>
      </c>
      <c r="G2595" s="348"/>
      <c r="H2595" s="346"/>
      <c r="I2595" s="346"/>
    </row>
    <row r="2596" spans="1:9" ht="30">
      <c r="A2596" s="337">
        <v>1104</v>
      </c>
      <c r="B2596" s="349" t="s">
        <v>453</v>
      </c>
      <c r="C2596" s="350">
        <v>44312</v>
      </c>
      <c r="D2596" s="236" t="s">
        <v>1325</v>
      </c>
      <c r="E2596" s="18" t="s">
        <v>1319</v>
      </c>
      <c r="F2596" s="237" t="s">
        <v>9</v>
      </c>
      <c r="G2596" s="348">
        <v>5.3978</v>
      </c>
      <c r="H2596" s="346">
        <v>44347</v>
      </c>
      <c r="I2596" s="346">
        <v>44349</v>
      </c>
    </row>
    <row r="2597" spans="1:9" ht="60">
      <c r="A2597" s="339"/>
      <c r="B2597" s="349"/>
      <c r="C2597" s="350"/>
      <c r="D2597" s="236" t="s">
        <v>1320</v>
      </c>
      <c r="E2597" s="18"/>
      <c r="F2597" s="237" t="s">
        <v>9</v>
      </c>
      <c r="G2597" s="348"/>
      <c r="H2597" s="346"/>
      <c r="I2597" s="346"/>
    </row>
    <row r="2598" spans="1:9" ht="30">
      <c r="A2598" s="337">
        <v>1105</v>
      </c>
      <c r="B2598" s="349" t="s">
        <v>1343</v>
      </c>
      <c r="C2598" s="350">
        <v>44335</v>
      </c>
      <c r="D2598" s="236" t="s">
        <v>1325</v>
      </c>
      <c r="E2598" s="18" t="s">
        <v>1319</v>
      </c>
      <c r="F2598" s="237" t="s">
        <v>9</v>
      </c>
      <c r="G2598" s="348">
        <v>5.899</v>
      </c>
      <c r="H2598" s="346">
        <v>44347</v>
      </c>
      <c r="I2598" s="346">
        <v>44349</v>
      </c>
    </row>
    <row r="2599" spans="1:9" ht="60">
      <c r="A2599" s="339"/>
      <c r="B2599" s="349"/>
      <c r="C2599" s="350"/>
      <c r="D2599" s="236" t="s">
        <v>1320</v>
      </c>
      <c r="E2599" s="18"/>
      <c r="F2599" s="237" t="s">
        <v>9</v>
      </c>
      <c r="G2599" s="348"/>
      <c r="H2599" s="346"/>
      <c r="I2599" s="346"/>
    </row>
    <row r="2600" spans="1:9" ht="30">
      <c r="A2600" s="337">
        <v>1106</v>
      </c>
      <c r="B2600" s="349" t="s">
        <v>398</v>
      </c>
      <c r="C2600" s="350">
        <v>44314</v>
      </c>
      <c r="D2600" s="236" t="s">
        <v>1325</v>
      </c>
      <c r="E2600" s="18" t="s">
        <v>1319</v>
      </c>
      <c r="F2600" s="237" t="s">
        <v>9</v>
      </c>
      <c r="G2600" s="348">
        <v>5.8549</v>
      </c>
      <c r="H2600" s="346">
        <v>44347</v>
      </c>
      <c r="I2600" s="346">
        <v>44349</v>
      </c>
    </row>
    <row r="2601" spans="1:9" ht="60">
      <c r="A2601" s="339"/>
      <c r="B2601" s="349"/>
      <c r="C2601" s="350"/>
      <c r="D2601" s="236" t="s">
        <v>1320</v>
      </c>
      <c r="E2601" s="18"/>
      <c r="F2601" s="237" t="s">
        <v>9</v>
      </c>
      <c r="G2601" s="348"/>
      <c r="H2601" s="346"/>
      <c r="I2601" s="346"/>
    </row>
    <row r="2602" spans="1:9" ht="30">
      <c r="A2602" s="337">
        <v>1107</v>
      </c>
      <c r="B2602" s="349" t="s">
        <v>400</v>
      </c>
      <c r="C2602" s="350">
        <v>44306</v>
      </c>
      <c r="D2602" s="236" t="s">
        <v>1325</v>
      </c>
      <c r="E2602" s="18" t="s">
        <v>1319</v>
      </c>
      <c r="F2602" s="237" t="s">
        <v>9</v>
      </c>
      <c r="G2602" s="348">
        <v>5.8341</v>
      </c>
      <c r="H2602" s="346">
        <v>44347</v>
      </c>
      <c r="I2602" s="346">
        <v>44349</v>
      </c>
    </row>
    <row r="2603" spans="1:9" ht="60">
      <c r="A2603" s="339"/>
      <c r="B2603" s="349"/>
      <c r="C2603" s="350"/>
      <c r="D2603" s="236" t="s">
        <v>1320</v>
      </c>
      <c r="E2603" s="18"/>
      <c r="F2603" s="237" t="s">
        <v>9</v>
      </c>
      <c r="G2603" s="348"/>
      <c r="H2603" s="346"/>
      <c r="I2603" s="346"/>
    </row>
    <row r="2604" spans="1:9" ht="30">
      <c r="A2604" s="337">
        <v>1108</v>
      </c>
      <c r="B2604" s="349" t="s">
        <v>1344</v>
      </c>
      <c r="C2604" s="350">
        <v>44306</v>
      </c>
      <c r="D2604" s="236" t="s">
        <v>1325</v>
      </c>
      <c r="E2604" s="18" t="s">
        <v>1319</v>
      </c>
      <c r="F2604" s="237" t="s">
        <v>9</v>
      </c>
      <c r="G2604" s="348">
        <v>5.402</v>
      </c>
      <c r="H2604" s="346">
        <v>44347</v>
      </c>
      <c r="I2604" s="346">
        <v>44349</v>
      </c>
    </row>
    <row r="2605" spans="1:9" ht="60">
      <c r="A2605" s="339"/>
      <c r="B2605" s="349"/>
      <c r="C2605" s="350"/>
      <c r="D2605" s="236" t="s">
        <v>1320</v>
      </c>
      <c r="E2605" s="18"/>
      <c r="F2605" s="237" t="s">
        <v>9</v>
      </c>
      <c r="G2605" s="348"/>
      <c r="H2605" s="346"/>
      <c r="I2605" s="346"/>
    </row>
    <row r="2606" spans="1:9" ht="30">
      <c r="A2606" s="337">
        <v>1109</v>
      </c>
      <c r="B2606" s="349" t="s">
        <v>432</v>
      </c>
      <c r="C2606" s="350">
        <v>44336</v>
      </c>
      <c r="D2606" s="236" t="s">
        <v>1325</v>
      </c>
      <c r="E2606" s="18" t="s">
        <v>1319</v>
      </c>
      <c r="F2606" s="237" t="s">
        <v>9</v>
      </c>
      <c r="G2606" s="348">
        <v>5.2469</v>
      </c>
      <c r="H2606" s="346">
        <v>44347</v>
      </c>
      <c r="I2606" s="346">
        <v>44349</v>
      </c>
    </row>
    <row r="2607" spans="1:9" ht="60">
      <c r="A2607" s="339"/>
      <c r="B2607" s="349"/>
      <c r="C2607" s="350"/>
      <c r="D2607" s="236" t="s">
        <v>1320</v>
      </c>
      <c r="E2607" s="18"/>
      <c r="F2607" s="237" t="s">
        <v>9</v>
      </c>
      <c r="G2607" s="348"/>
      <c r="H2607" s="346"/>
      <c r="I2607" s="346"/>
    </row>
    <row r="2608" spans="1:9" ht="30">
      <c r="A2608" s="337">
        <v>1110</v>
      </c>
      <c r="B2608" s="349" t="s">
        <v>425</v>
      </c>
      <c r="C2608" s="350">
        <v>44336</v>
      </c>
      <c r="D2608" s="236" t="s">
        <v>1325</v>
      </c>
      <c r="E2608" s="18" t="s">
        <v>1319</v>
      </c>
      <c r="F2608" s="237" t="s">
        <v>9</v>
      </c>
      <c r="G2608" s="348">
        <v>5.879</v>
      </c>
      <c r="H2608" s="346">
        <v>44347</v>
      </c>
      <c r="I2608" s="346">
        <v>44349</v>
      </c>
    </row>
    <row r="2609" spans="1:9" ht="60">
      <c r="A2609" s="339"/>
      <c r="B2609" s="349"/>
      <c r="C2609" s="350"/>
      <c r="D2609" s="236" t="s">
        <v>1320</v>
      </c>
      <c r="E2609" s="18"/>
      <c r="F2609" s="237" t="s">
        <v>9</v>
      </c>
      <c r="G2609" s="348"/>
      <c r="H2609" s="346"/>
      <c r="I2609" s="346"/>
    </row>
    <row r="2610" spans="1:9" ht="30">
      <c r="A2610" s="337">
        <v>1111</v>
      </c>
      <c r="B2610" s="349" t="s">
        <v>1345</v>
      </c>
      <c r="C2610" s="350">
        <v>44312</v>
      </c>
      <c r="D2610" s="236" t="s">
        <v>1325</v>
      </c>
      <c r="E2610" s="18" t="s">
        <v>1319</v>
      </c>
      <c r="F2610" s="237" t="s">
        <v>9</v>
      </c>
      <c r="G2610" s="348">
        <v>5.7705</v>
      </c>
      <c r="H2610" s="346">
        <v>44347</v>
      </c>
      <c r="I2610" s="346">
        <v>44349</v>
      </c>
    </row>
    <row r="2611" spans="1:9" ht="60">
      <c r="A2611" s="339"/>
      <c r="B2611" s="349"/>
      <c r="C2611" s="350"/>
      <c r="D2611" s="236" t="s">
        <v>1320</v>
      </c>
      <c r="E2611" s="18"/>
      <c r="F2611" s="237" t="s">
        <v>9</v>
      </c>
      <c r="G2611" s="348"/>
      <c r="H2611" s="346"/>
      <c r="I2611" s="346"/>
    </row>
    <row r="2612" spans="1:9" ht="30">
      <c r="A2612" s="337">
        <v>1112</v>
      </c>
      <c r="B2612" s="349" t="s">
        <v>1346</v>
      </c>
      <c r="C2612" s="350">
        <v>44340</v>
      </c>
      <c r="D2612" s="236" t="s">
        <v>1325</v>
      </c>
      <c r="E2612" s="18" t="s">
        <v>1319</v>
      </c>
      <c r="F2612" s="237" t="s">
        <v>9</v>
      </c>
      <c r="G2612" s="348">
        <v>5.6527</v>
      </c>
      <c r="H2612" s="346">
        <v>44347</v>
      </c>
      <c r="I2612" s="346">
        <v>44349</v>
      </c>
    </row>
    <row r="2613" spans="1:9" ht="60">
      <c r="A2613" s="339"/>
      <c r="B2613" s="349"/>
      <c r="C2613" s="350"/>
      <c r="D2613" s="236" t="s">
        <v>1320</v>
      </c>
      <c r="E2613" s="18"/>
      <c r="F2613" s="237" t="s">
        <v>9</v>
      </c>
      <c r="G2613" s="348"/>
      <c r="H2613" s="346"/>
      <c r="I2613" s="346"/>
    </row>
    <row r="2614" spans="1:9" ht="30">
      <c r="A2614" s="337">
        <v>1113</v>
      </c>
      <c r="B2614" s="349" t="s">
        <v>1347</v>
      </c>
      <c r="C2614" s="350">
        <v>44315</v>
      </c>
      <c r="D2614" s="236" t="s">
        <v>1325</v>
      </c>
      <c r="E2614" s="18" t="s">
        <v>1319</v>
      </c>
      <c r="F2614" s="237" t="s">
        <v>9</v>
      </c>
      <c r="G2614" s="348" t="s">
        <v>1348</v>
      </c>
      <c r="H2614" s="346">
        <v>44347</v>
      </c>
      <c r="I2614" s="346">
        <v>44349</v>
      </c>
    </row>
    <row r="2615" spans="1:9" ht="60">
      <c r="A2615" s="339"/>
      <c r="B2615" s="349"/>
      <c r="C2615" s="350"/>
      <c r="D2615" s="236" t="s">
        <v>1320</v>
      </c>
      <c r="E2615" s="18"/>
      <c r="F2615" s="237" t="s">
        <v>9</v>
      </c>
      <c r="G2615" s="348"/>
      <c r="H2615" s="346"/>
      <c r="I2615" s="346"/>
    </row>
    <row r="2616" spans="1:9" ht="30">
      <c r="A2616" s="337">
        <v>1114</v>
      </c>
      <c r="B2616" s="349" t="s">
        <v>1349</v>
      </c>
      <c r="C2616" s="350">
        <v>44315</v>
      </c>
      <c r="D2616" s="236" t="s">
        <v>1325</v>
      </c>
      <c r="E2616" s="18" t="s">
        <v>1319</v>
      </c>
      <c r="F2616" s="237" t="s">
        <v>9</v>
      </c>
      <c r="G2616" s="348">
        <v>5.2616</v>
      </c>
      <c r="H2616" s="346">
        <v>44347</v>
      </c>
      <c r="I2616" s="346">
        <v>44349</v>
      </c>
    </row>
    <row r="2617" spans="1:9" ht="60">
      <c r="A2617" s="339"/>
      <c r="B2617" s="349"/>
      <c r="C2617" s="350"/>
      <c r="D2617" s="236" t="s">
        <v>1320</v>
      </c>
      <c r="E2617" s="18"/>
      <c r="F2617" s="237" t="s">
        <v>9</v>
      </c>
      <c r="G2617" s="348"/>
      <c r="H2617" s="346"/>
      <c r="I2617" s="346"/>
    </row>
    <row r="2618" spans="1:9" ht="30">
      <c r="A2618" s="337">
        <v>1115</v>
      </c>
      <c r="B2618" s="349" t="s">
        <v>1350</v>
      </c>
      <c r="C2618" s="350">
        <v>44270</v>
      </c>
      <c r="D2618" s="236" t="s">
        <v>1325</v>
      </c>
      <c r="E2618" s="18" t="s">
        <v>1319</v>
      </c>
      <c r="F2618" s="237" t="s">
        <v>9</v>
      </c>
      <c r="G2618" s="348">
        <v>5.1738</v>
      </c>
      <c r="H2618" s="346">
        <v>44347</v>
      </c>
      <c r="I2618" s="346">
        <v>44349</v>
      </c>
    </row>
    <row r="2619" spans="1:9" ht="60">
      <c r="A2619" s="339"/>
      <c r="B2619" s="349"/>
      <c r="C2619" s="350"/>
      <c r="D2619" s="236" t="s">
        <v>1320</v>
      </c>
      <c r="E2619" s="18"/>
      <c r="F2619" s="237" t="s">
        <v>9</v>
      </c>
      <c r="G2619" s="348"/>
      <c r="H2619" s="346"/>
      <c r="I2619" s="346"/>
    </row>
    <row r="2620" spans="1:9" ht="30">
      <c r="A2620" s="337">
        <v>1116</v>
      </c>
      <c r="B2620" s="349" t="s">
        <v>1351</v>
      </c>
      <c r="C2620" s="350">
        <v>44317</v>
      </c>
      <c r="D2620" s="236" t="s">
        <v>1325</v>
      </c>
      <c r="E2620" s="18" t="s">
        <v>1319</v>
      </c>
      <c r="F2620" s="237" t="s">
        <v>9</v>
      </c>
      <c r="G2620" s="348">
        <v>5.7729</v>
      </c>
      <c r="H2620" s="346">
        <v>44348</v>
      </c>
      <c r="I2620" s="346">
        <v>44349</v>
      </c>
    </row>
    <row r="2621" spans="1:9" ht="60">
      <c r="A2621" s="339"/>
      <c r="B2621" s="349"/>
      <c r="C2621" s="350"/>
      <c r="D2621" s="236" t="s">
        <v>1320</v>
      </c>
      <c r="E2621" s="18"/>
      <c r="F2621" s="237" t="s">
        <v>9</v>
      </c>
      <c r="G2621" s="348"/>
      <c r="H2621" s="346"/>
      <c r="I2621" s="346"/>
    </row>
    <row r="2622" spans="1:9" ht="30">
      <c r="A2622" s="337">
        <v>1117</v>
      </c>
      <c r="B2622" s="349" t="s">
        <v>1352</v>
      </c>
      <c r="C2622" s="350">
        <v>44326</v>
      </c>
      <c r="D2622" s="236" t="s">
        <v>1325</v>
      </c>
      <c r="E2622" s="18" t="s">
        <v>1319</v>
      </c>
      <c r="F2622" s="237" t="s">
        <v>9</v>
      </c>
      <c r="G2622" s="348">
        <v>5.9465</v>
      </c>
      <c r="H2622" s="346">
        <v>44348</v>
      </c>
      <c r="I2622" s="346">
        <v>44349</v>
      </c>
    </row>
    <row r="2623" spans="1:9" ht="60">
      <c r="A2623" s="339"/>
      <c r="B2623" s="349"/>
      <c r="C2623" s="350"/>
      <c r="D2623" s="236" t="s">
        <v>1320</v>
      </c>
      <c r="E2623" s="18"/>
      <c r="F2623" s="237" t="s">
        <v>9</v>
      </c>
      <c r="G2623" s="348"/>
      <c r="H2623" s="346"/>
      <c r="I2623" s="346"/>
    </row>
    <row r="2624" spans="1:9" ht="30">
      <c r="A2624" s="337">
        <v>1118</v>
      </c>
      <c r="B2624" s="349" t="s">
        <v>459</v>
      </c>
      <c r="C2624" s="350">
        <v>44333</v>
      </c>
      <c r="D2624" s="236" t="s">
        <v>1325</v>
      </c>
      <c r="E2624" s="18" t="s">
        <v>1319</v>
      </c>
      <c r="F2624" s="237" t="s">
        <v>9</v>
      </c>
      <c r="G2624" s="348">
        <v>5.0047</v>
      </c>
      <c r="H2624" s="346">
        <v>44348</v>
      </c>
      <c r="I2624" s="346">
        <v>44349</v>
      </c>
    </row>
    <row r="2625" spans="1:9" ht="60">
      <c r="A2625" s="339"/>
      <c r="B2625" s="349"/>
      <c r="C2625" s="350"/>
      <c r="D2625" s="236" t="s">
        <v>1320</v>
      </c>
      <c r="E2625" s="18"/>
      <c r="F2625" s="237" t="s">
        <v>9</v>
      </c>
      <c r="G2625" s="348"/>
      <c r="H2625" s="346"/>
      <c r="I2625" s="346"/>
    </row>
    <row r="2626" spans="1:9" ht="60">
      <c r="A2626" s="337">
        <v>1119</v>
      </c>
      <c r="B2626" s="349" t="s">
        <v>1356</v>
      </c>
      <c r="C2626" s="350">
        <v>44269</v>
      </c>
      <c r="D2626" s="236" t="s">
        <v>1353</v>
      </c>
      <c r="E2626" s="18"/>
      <c r="F2626" s="237" t="s">
        <v>9</v>
      </c>
      <c r="G2626" s="348">
        <v>5.2121</v>
      </c>
      <c r="H2626" s="346">
        <v>44347</v>
      </c>
      <c r="I2626" s="346">
        <v>44349</v>
      </c>
    </row>
    <row r="2627" spans="1:9" ht="45">
      <c r="A2627" s="339"/>
      <c r="B2627" s="349"/>
      <c r="C2627" s="350"/>
      <c r="D2627" s="236" t="s">
        <v>1354</v>
      </c>
      <c r="E2627" s="18" t="s">
        <v>1355</v>
      </c>
      <c r="F2627" s="237" t="s">
        <v>9</v>
      </c>
      <c r="G2627" s="348"/>
      <c r="H2627" s="346"/>
      <c r="I2627" s="346"/>
    </row>
    <row r="2628" spans="1:9" ht="30">
      <c r="A2628" s="337">
        <v>1120</v>
      </c>
      <c r="B2628" s="349" t="s">
        <v>223</v>
      </c>
      <c r="C2628" s="350">
        <v>44336</v>
      </c>
      <c r="D2628" s="238" t="s">
        <v>1325</v>
      </c>
      <c r="E2628" s="18" t="s">
        <v>1319</v>
      </c>
      <c r="F2628" s="239" t="s">
        <v>9</v>
      </c>
      <c r="G2628" s="348">
        <v>5.6756</v>
      </c>
      <c r="H2628" s="346">
        <v>44351</v>
      </c>
      <c r="I2628" s="346">
        <v>44356</v>
      </c>
    </row>
    <row r="2629" spans="1:9" ht="60">
      <c r="A2629" s="339"/>
      <c r="B2629" s="349"/>
      <c r="C2629" s="350"/>
      <c r="D2629" s="238" t="s">
        <v>1320</v>
      </c>
      <c r="E2629" s="18"/>
      <c r="F2629" s="239" t="s">
        <v>9</v>
      </c>
      <c r="G2629" s="348"/>
      <c r="H2629" s="346"/>
      <c r="I2629" s="346"/>
    </row>
    <row r="2630" spans="1:9" ht="30">
      <c r="A2630" s="337">
        <v>1121</v>
      </c>
      <c r="B2630" s="349" t="s">
        <v>1357</v>
      </c>
      <c r="C2630" s="350">
        <v>44303</v>
      </c>
      <c r="D2630" s="238" t="s">
        <v>1325</v>
      </c>
      <c r="E2630" s="18" t="s">
        <v>1319</v>
      </c>
      <c r="F2630" s="239" t="s">
        <v>9</v>
      </c>
      <c r="G2630" s="348">
        <v>5.8933</v>
      </c>
      <c r="H2630" s="346">
        <v>44351</v>
      </c>
      <c r="I2630" s="346">
        <v>44356</v>
      </c>
    </row>
    <row r="2631" spans="1:9" ht="60">
      <c r="A2631" s="339"/>
      <c r="B2631" s="349"/>
      <c r="C2631" s="350"/>
      <c r="D2631" s="238" t="s">
        <v>1320</v>
      </c>
      <c r="E2631" s="18"/>
      <c r="F2631" s="239" t="s">
        <v>9</v>
      </c>
      <c r="G2631" s="348"/>
      <c r="H2631" s="346"/>
      <c r="I2631" s="346"/>
    </row>
    <row r="2632" spans="1:9" ht="30">
      <c r="A2632" s="337">
        <v>1122</v>
      </c>
      <c r="B2632" s="349" t="s">
        <v>1358</v>
      </c>
      <c r="C2632" s="350">
        <v>44274</v>
      </c>
      <c r="D2632" s="238" t="s">
        <v>1325</v>
      </c>
      <c r="E2632" s="18" t="s">
        <v>1319</v>
      </c>
      <c r="F2632" s="239" t="s">
        <v>9</v>
      </c>
      <c r="G2632" s="348">
        <v>5.0031</v>
      </c>
      <c r="H2632" s="346">
        <v>44351</v>
      </c>
      <c r="I2632" s="346">
        <v>44356</v>
      </c>
    </row>
    <row r="2633" spans="1:9" ht="60">
      <c r="A2633" s="339"/>
      <c r="B2633" s="349"/>
      <c r="C2633" s="350"/>
      <c r="D2633" s="238" t="s">
        <v>1320</v>
      </c>
      <c r="E2633" s="18"/>
      <c r="F2633" s="239" t="s">
        <v>9</v>
      </c>
      <c r="G2633" s="348"/>
      <c r="H2633" s="346"/>
      <c r="I2633" s="346"/>
    </row>
    <row r="2634" spans="1:9" ht="30">
      <c r="A2634" s="337">
        <v>1123</v>
      </c>
      <c r="B2634" s="349" t="s">
        <v>429</v>
      </c>
      <c r="C2634" s="350">
        <v>44277</v>
      </c>
      <c r="D2634" s="238" t="s">
        <v>1325</v>
      </c>
      <c r="E2634" s="18" t="s">
        <v>1319</v>
      </c>
      <c r="F2634" s="239" t="s">
        <v>9</v>
      </c>
      <c r="G2634" s="348">
        <v>4.6281</v>
      </c>
      <c r="H2634" s="346">
        <v>44351</v>
      </c>
      <c r="I2634" s="346">
        <v>44356</v>
      </c>
    </row>
    <row r="2635" spans="1:9" ht="60">
      <c r="A2635" s="339"/>
      <c r="B2635" s="349"/>
      <c r="C2635" s="350"/>
      <c r="D2635" s="238" t="s">
        <v>1320</v>
      </c>
      <c r="E2635" s="18"/>
      <c r="F2635" s="239" t="s">
        <v>9</v>
      </c>
      <c r="G2635" s="348"/>
      <c r="H2635" s="346"/>
      <c r="I2635" s="346"/>
    </row>
    <row r="2636" spans="1:9" ht="30">
      <c r="A2636" s="337">
        <v>1124</v>
      </c>
      <c r="B2636" s="349" t="s">
        <v>1359</v>
      </c>
      <c r="C2636" s="350">
        <v>44321</v>
      </c>
      <c r="D2636" s="238" t="s">
        <v>1325</v>
      </c>
      <c r="E2636" s="18" t="s">
        <v>1319</v>
      </c>
      <c r="F2636" s="239" t="s">
        <v>9</v>
      </c>
      <c r="G2636" s="348">
        <v>5.1435</v>
      </c>
      <c r="H2636" s="346">
        <v>44351</v>
      </c>
      <c r="I2636" s="346">
        <v>44356</v>
      </c>
    </row>
    <row r="2637" spans="1:9" ht="60">
      <c r="A2637" s="339"/>
      <c r="B2637" s="349"/>
      <c r="C2637" s="350"/>
      <c r="D2637" s="238" t="s">
        <v>1320</v>
      </c>
      <c r="E2637" s="18"/>
      <c r="F2637" s="239" t="s">
        <v>9</v>
      </c>
      <c r="G2637" s="348"/>
      <c r="H2637" s="346"/>
      <c r="I2637" s="346"/>
    </row>
    <row r="2638" spans="1:9" ht="30">
      <c r="A2638" s="337">
        <v>1125</v>
      </c>
      <c r="B2638" s="349" t="s">
        <v>1360</v>
      </c>
      <c r="C2638" s="350">
        <v>44273</v>
      </c>
      <c r="D2638" s="238" t="s">
        <v>1325</v>
      </c>
      <c r="E2638" s="18" t="s">
        <v>1319</v>
      </c>
      <c r="F2638" s="239" t="s">
        <v>9</v>
      </c>
      <c r="G2638" s="348">
        <v>5.973</v>
      </c>
      <c r="H2638" s="346">
        <v>44351</v>
      </c>
      <c r="I2638" s="346">
        <v>44356</v>
      </c>
    </row>
    <row r="2639" spans="1:9" ht="60">
      <c r="A2639" s="339"/>
      <c r="B2639" s="349"/>
      <c r="C2639" s="350"/>
      <c r="D2639" s="238" t="s">
        <v>1320</v>
      </c>
      <c r="E2639" s="18"/>
      <c r="F2639" s="239" t="s">
        <v>9</v>
      </c>
      <c r="G2639" s="348"/>
      <c r="H2639" s="346"/>
      <c r="I2639" s="346"/>
    </row>
    <row r="2640" spans="1:9" ht="30">
      <c r="A2640" s="347">
        <v>1126</v>
      </c>
      <c r="B2640" s="353" t="s">
        <v>1361</v>
      </c>
      <c r="C2640" s="346">
        <v>44330</v>
      </c>
      <c r="D2640" s="12" t="s">
        <v>51</v>
      </c>
      <c r="E2640" s="4" t="s">
        <v>124</v>
      </c>
      <c r="F2640" s="6" t="s">
        <v>9</v>
      </c>
      <c r="G2640" s="348">
        <v>1.14</v>
      </c>
      <c r="H2640" s="340">
        <v>44350</v>
      </c>
      <c r="I2640" s="340">
        <v>44356</v>
      </c>
    </row>
    <row r="2641" spans="1:9" ht="45">
      <c r="A2641" s="347"/>
      <c r="B2641" s="353"/>
      <c r="C2641" s="347"/>
      <c r="D2641" s="12" t="s">
        <v>54</v>
      </c>
      <c r="E2641" s="4"/>
      <c r="F2641" s="6" t="s">
        <v>9</v>
      </c>
      <c r="G2641" s="348"/>
      <c r="H2641" s="341"/>
      <c r="I2641" s="341"/>
    </row>
    <row r="2642" spans="1:9" ht="30">
      <c r="A2642" s="347">
        <v>1127</v>
      </c>
      <c r="B2642" s="353" t="s">
        <v>1362</v>
      </c>
      <c r="C2642" s="346">
        <v>44330</v>
      </c>
      <c r="D2642" s="12" t="s">
        <v>51</v>
      </c>
      <c r="E2642" s="4" t="s">
        <v>124</v>
      </c>
      <c r="F2642" s="6" t="s">
        <v>9</v>
      </c>
      <c r="G2642" s="348">
        <v>1.25</v>
      </c>
      <c r="H2642" s="340">
        <v>44350</v>
      </c>
      <c r="I2642" s="340">
        <v>44356</v>
      </c>
    </row>
    <row r="2643" spans="1:9" ht="45">
      <c r="A2643" s="347"/>
      <c r="B2643" s="353"/>
      <c r="C2643" s="347"/>
      <c r="D2643" s="12" t="s">
        <v>54</v>
      </c>
      <c r="E2643" s="4"/>
      <c r="F2643" s="6" t="s">
        <v>9</v>
      </c>
      <c r="G2643" s="348"/>
      <c r="H2643" s="341"/>
      <c r="I2643" s="341"/>
    </row>
    <row r="2644" spans="1:9" ht="30">
      <c r="A2644" s="337">
        <v>1128</v>
      </c>
      <c r="B2644" s="349" t="s">
        <v>1363</v>
      </c>
      <c r="C2644" s="350">
        <v>44342</v>
      </c>
      <c r="D2644" s="240" t="s">
        <v>1325</v>
      </c>
      <c r="E2644" s="18" t="s">
        <v>1319</v>
      </c>
      <c r="F2644" s="241" t="s">
        <v>9</v>
      </c>
      <c r="G2644" s="348">
        <v>5.2398</v>
      </c>
      <c r="H2644" s="346">
        <v>44354</v>
      </c>
      <c r="I2644" s="346">
        <v>44356</v>
      </c>
    </row>
    <row r="2645" spans="1:9" ht="60">
      <c r="A2645" s="339"/>
      <c r="B2645" s="349"/>
      <c r="C2645" s="350"/>
      <c r="D2645" s="240" t="s">
        <v>1320</v>
      </c>
      <c r="E2645" s="18"/>
      <c r="F2645" s="241" t="s">
        <v>9</v>
      </c>
      <c r="G2645" s="348"/>
      <c r="H2645" s="346"/>
      <c r="I2645" s="346"/>
    </row>
    <row r="2646" spans="1:9" ht="30">
      <c r="A2646" s="337">
        <v>1129</v>
      </c>
      <c r="B2646" s="349" t="s">
        <v>201</v>
      </c>
      <c r="C2646" s="350">
        <v>44278</v>
      </c>
      <c r="D2646" s="240" t="s">
        <v>1325</v>
      </c>
      <c r="E2646" s="18" t="s">
        <v>1319</v>
      </c>
      <c r="F2646" s="241" t="s">
        <v>9</v>
      </c>
      <c r="G2646" s="348">
        <v>5.004</v>
      </c>
      <c r="H2646" s="346">
        <v>44354</v>
      </c>
      <c r="I2646" s="346">
        <v>44356</v>
      </c>
    </row>
    <row r="2647" spans="1:9" ht="60">
      <c r="A2647" s="339"/>
      <c r="B2647" s="349"/>
      <c r="C2647" s="350"/>
      <c r="D2647" s="240" t="s">
        <v>1320</v>
      </c>
      <c r="E2647" s="18"/>
      <c r="F2647" s="241" t="s">
        <v>9</v>
      </c>
      <c r="G2647" s="348"/>
      <c r="H2647" s="346"/>
      <c r="I2647" s="346"/>
    </row>
    <row r="2648" spans="1:9" ht="30">
      <c r="A2648" s="337">
        <v>1130</v>
      </c>
      <c r="B2648" s="349" t="s">
        <v>395</v>
      </c>
      <c r="C2648" s="350">
        <v>44312</v>
      </c>
      <c r="D2648" s="242" t="s">
        <v>1325</v>
      </c>
      <c r="E2648" s="18" t="s">
        <v>1319</v>
      </c>
      <c r="F2648" s="243" t="s">
        <v>9</v>
      </c>
      <c r="G2648" s="348">
        <v>5.5256</v>
      </c>
      <c r="H2648" s="346">
        <v>44357</v>
      </c>
      <c r="I2648" s="346">
        <v>44358</v>
      </c>
    </row>
    <row r="2649" spans="1:9" ht="60">
      <c r="A2649" s="339"/>
      <c r="B2649" s="349"/>
      <c r="C2649" s="350"/>
      <c r="D2649" s="242" t="s">
        <v>1320</v>
      </c>
      <c r="E2649" s="18"/>
      <c r="F2649" s="243" t="s">
        <v>9</v>
      </c>
      <c r="G2649" s="348"/>
      <c r="H2649" s="346"/>
      <c r="I2649" s="346"/>
    </row>
    <row r="2650" spans="1:9" ht="30">
      <c r="A2650" s="337">
        <v>1131</v>
      </c>
      <c r="B2650" s="349" t="s">
        <v>454</v>
      </c>
      <c r="C2650" s="350">
        <v>44278</v>
      </c>
      <c r="D2650" s="242" t="s">
        <v>1325</v>
      </c>
      <c r="E2650" s="18" t="s">
        <v>1319</v>
      </c>
      <c r="F2650" s="243" t="s">
        <v>9</v>
      </c>
      <c r="G2650" s="348">
        <v>5.0085</v>
      </c>
      <c r="H2650" s="346">
        <v>44355</v>
      </c>
      <c r="I2650" s="346">
        <v>44358</v>
      </c>
    </row>
    <row r="2651" spans="1:9" ht="60">
      <c r="A2651" s="339"/>
      <c r="B2651" s="349"/>
      <c r="C2651" s="350"/>
      <c r="D2651" s="242" t="s">
        <v>1320</v>
      </c>
      <c r="E2651" s="18"/>
      <c r="F2651" s="243" t="s">
        <v>9</v>
      </c>
      <c r="G2651" s="348"/>
      <c r="H2651" s="346"/>
      <c r="I2651" s="346"/>
    </row>
    <row r="2652" spans="1:9" ht="30">
      <c r="A2652" s="337">
        <v>1132</v>
      </c>
      <c r="B2652" s="349" t="s">
        <v>1364</v>
      </c>
      <c r="C2652" s="350">
        <v>44286</v>
      </c>
      <c r="D2652" s="242" t="s">
        <v>1325</v>
      </c>
      <c r="E2652" s="18" t="s">
        <v>1319</v>
      </c>
      <c r="F2652" s="243" t="s">
        <v>9</v>
      </c>
      <c r="G2652" s="348">
        <v>4.8918</v>
      </c>
      <c r="H2652" s="346">
        <v>44355</v>
      </c>
      <c r="I2652" s="346">
        <v>44358</v>
      </c>
    </row>
    <row r="2653" spans="1:9" ht="60">
      <c r="A2653" s="339"/>
      <c r="B2653" s="349"/>
      <c r="C2653" s="350"/>
      <c r="D2653" s="242" t="s">
        <v>1320</v>
      </c>
      <c r="E2653" s="18"/>
      <c r="F2653" s="243" t="s">
        <v>9</v>
      </c>
      <c r="G2653" s="348"/>
      <c r="H2653" s="346"/>
      <c r="I2653" s="346"/>
    </row>
    <row r="2654" spans="1:9" ht="30">
      <c r="A2654" s="337">
        <v>1133</v>
      </c>
      <c r="B2654" s="349" t="s">
        <v>1365</v>
      </c>
      <c r="C2654" s="350">
        <v>44277</v>
      </c>
      <c r="D2654" s="244" t="s">
        <v>1325</v>
      </c>
      <c r="E2654" s="18" t="s">
        <v>1319</v>
      </c>
      <c r="F2654" s="245" t="s">
        <v>9</v>
      </c>
      <c r="G2654" s="348">
        <v>4.9189</v>
      </c>
      <c r="H2654" s="346">
        <v>44363</v>
      </c>
      <c r="I2654" s="346">
        <v>44369</v>
      </c>
    </row>
    <row r="2655" spans="1:9" ht="60">
      <c r="A2655" s="339"/>
      <c r="B2655" s="349"/>
      <c r="C2655" s="350"/>
      <c r="D2655" s="244" t="s">
        <v>1320</v>
      </c>
      <c r="E2655" s="18"/>
      <c r="F2655" s="245" t="s">
        <v>9</v>
      </c>
      <c r="G2655" s="348"/>
      <c r="H2655" s="346"/>
      <c r="I2655" s="346"/>
    </row>
    <row r="2656" spans="1:9" ht="30">
      <c r="A2656" s="337">
        <v>1134</v>
      </c>
      <c r="B2656" s="349" t="s">
        <v>1366</v>
      </c>
      <c r="C2656" s="350">
        <v>44284</v>
      </c>
      <c r="D2656" s="244" t="s">
        <v>1325</v>
      </c>
      <c r="E2656" s="18" t="s">
        <v>1319</v>
      </c>
      <c r="F2656" s="245" t="s">
        <v>9</v>
      </c>
      <c r="G2656" s="348">
        <v>5.1758</v>
      </c>
      <c r="H2656" s="346">
        <v>44363</v>
      </c>
      <c r="I2656" s="346">
        <v>44369</v>
      </c>
    </row>
    <row r="2657" spans="1:9" ht="60">
      <c r="A2657" s="339"/>
      <c r="B2657" s="349"/>
      <c r="C2657" s="350"/>
      <c r="D2657" s="244" t="s">
        <v>1320</v>
      </c>
      <c r="E2657" s="18"/>
      <c r="F2657" s="245" t="s">
        <v>9</v>
      </c>
      <c r="G2657" s="348"/>
      <c r="H2657" s="346"/>
      <c r="I2657" s="346"/>
    </row>
    <row r="2658" spans="1:9" ht="30">
      <c r="A2658" s="337">
        <v>1135</v>
      </c>
      <c r="B2658" s="349" t="s">
        <v>1367</v>
      </c>
      <c r="C2658" s="350">
        <v>44267</v>
      </c>
      <c r="D2658" s="244" t="s">
        <v>1325</v>
      </c>
      <c r="E2658" s="18" t="s">
        <v>1319</v>
      </c>
      <c r="F2658" s="245" t="s">
        <v>9</v>
      </c>
      <c r="G2658" s="348">
        <v>4.9481</v>
      </c>
      <c r="H2658" s="346">
        <v>44363</v>
      </c>
      <c r="I2658" s="346">
        <v>44369</v>
      </c>
    </row>
    <row r="2659" spans="1:9" ht="60">
      <c r="A2659" s="339"/>
      <c r="B2659" s="349"/>
      <c r="C2659" s="350"/>
      <c r="D2659" s="244" t="s">
        <v>1320</v>
      </c>
      <c r="E2659" s="18"/>
      <c r="F2659" s="245" t="s">
        <v>9</v>
      </c>
      <c r="G2659" s="348"/>
      <c r="H2659" s="346"/>
      <c r="I2659" s="346"/>
    </row>
    <row r="2660" spans="1:9" ht="30">
      <c r="A2660" s="337">
        <v>1136</v>
      </c>
      <c r="B2660" s="349" t="s">
        <v>202</v>
      </c>
      <c r="C2660" s="350">
        <v>44279</v>
      </c>
      <c r="D2660" s="246" t="s">
        <v>1325</v>
      </c>
      <c r="E2660" s="18" t="s">
        <v>1319</v>
      </c>
      <c r="F2660" s="247" t="s">
        <v>9</v>
      </c>
      <c r="G2660" s="348">
        <v>5.0359</v>
      </c>
      <c r="H2660" s="346">
        <v>44369</v>
      </c>
      <c r="I2660" s="346">
        <v>44372</v>
      </c>
    </row>
    <row r="2661" spans="1:9" ht="60">
      <c r="A2661" s="339"/>
      <c r="B2661" s="349"/>
      <c r="C2661" s="350"/>
      <c r="D2661" s="246" t="s">
        <v>1320</v>
      </c>
      <c r="E2661" s="18"/>
      <c r="F2661" s="247" t="s">
        <v>9</v>
      </c>
      <c r="G2661" s="348"/>
      <c r="H2661" s="346"/>
      <c r="I2661" s="346"/>
    </row>
    <row r="2662" spans="1:9" ht="30">
      <c r="A2662" s="337">
        <v>1137</v>
      </c>
      <c r="B2662" s="349" t="s">
        <v>442</v>
      </c>
      <c r="C2662" s="350">
        <v>44336</v>
      </c>
      <c r="D2662" s="246" t="s">
        <v>1325</v>
      </c>
      <c r="E2662" s="18" t="s">
        <v>1319</v>
      </c>
      <c r="F2662" s="247" t="s">
        <v>9</v>
      </c>
      <c r="G2662" s="348">
        <v>5.8042</v>
      </c>
      <c r="H2662" s="346">
        <v>44369</v>
      </c>
      <c r="I2662" s="346">
        <v>44372</v>
      </c>
    </row>
    <row r="2663" spans="1:9" ht="60">
      <c r="A2663" s="339"/>
      <c r="B2663" s="349"/>
      <c r="C2663" s="350"/>
      <c r="D2663" s="246" t="s">
        <v>1320</v>
      </c>
      <c r="E2663" s="18"/>
      <c r="F2663" s="247" t="s">
        <v>9</v>
      </c>
      <c r="G2663" s="348"/>
      <c r="H2663" s="346"/>
      <c r="I2663" s="346"/>
    </row>
    <row r="2664" spans="1:9" ht="30">
      <c r="A2664" s="337">
        <v>1138</v>
      </c>
      <c r="B2664" s="349" t="s">
        <v>433</v>
      </c>
      <c r="C2664" s="350">
        <v>44280</v>
      </c>
      <c r="D2664" s="246" t="s">
        <v>1325</v>
      </c>
      <c r="E2664" s="18" t="s">
        <v>1319</v>
      </c>
      <c r="F2664" s="247" t="s">
        <v>9</v>
      </c>
      <c r="G2664" s="348">
        <v>5</v>
      </c>
      <c r="H2664" s="346">
        <v>44369</v>
      </c>
      <c r="I2664" s="346">
        <v>44372</v>
      </c>
    </row>
    <row r="2665" spans="1:9" ht="60">
      <c r="A2665" s="339"/>
      <c r="B2665" s="349"/>
      <c r="C2665" s="350"/>
      <c r="D2665" s="246" t="s">
        <v>1320</v>
      </c>
      <c r="E2665" s="18"/>
      <c r="F2665" s="247" t="s">
        <v>9</v>
      </c>
      <c r="G2665" s="348"/>
      <c r="H2665" s="346"/>
      <c r="I2665" s="346"/>
    </row>
    <row r="2666" spans="1:9" ht="30">
      <c r="A2666" s="337">
        <v>1139</v>
      </c>
      <c r="B2666" s="349" t="s">
        <v>248</v>
      </c>
      <c r="C2666" s="350">
        <v>44347</v>
      </c>
      <c r="D2666" s="246" t="s">
        <v>1325</v>
      </c>
      <c r="E2666" s="18" t="s">
        <v>1319</v>
      </c>
      <c r="F2666" s="247" t="s">
        <v>9</v>
      </c>
      <c r="G2666" s="348">
        <v>5.4231</v>
      </c>
      <c r="H2666" s="346">
        <v>44369</v>
      </c>
      <c r="I2666" s="346">
        <v>44372</v>
      </c>
    </row>
    <row r="2667" spans="1:9" ht="60">
      <c r="A2667" s="339"/>
      <c r="B2667" s="349"/>
      <c r="C2667" s="350"/>
      <c r="D2667" s="246" t="s">
        <v>1320</v>
      </c>
      <c r="E2667" s="18"/>
      <c r="F2667" s="247" t="s">
        <v>9</v>
      </c>
      <c r="G2667" s="348"/>
      <c r="H2667" s="346"/>
      <c r="I2667" s="346"/>
    </row>
    <row r="2668" spans="1:9" ht="30">
      <c r="A2668" s="337">
        <v>1140</v>
      </c>
      <c r="B2668" s="349" t="s">
        <v>250</v>
      </c>
      <c r="C2668" s="350">
        <v>44361</v>
      </c>
      <c r="D2668" s="246" t="s">
        <v>1325</v>
      </c>
      <c r="E2668" s="18" t="s">
        <v>1319</v>
      </c>
      <c r="F2668" s="247" t="s">
        <v>9</v>
      </c>
      <c r="G2668" s="348">
        <v>5.0965</v>
      </c>
      <c r="H2668" s="346">
        <v>44369</v>
      </c>
      <c r="I2668" s="346">
        <v>44372</v>
      </c>
    </row>
    <row r="2669" spans="1:9" ht="60">
      <c r="A2669" s="339"/>
      <c r="B2669" s="349"/>
      <c r="C2669" s="350"/>
      <c r="D2669" s="246" t="s">
        <v>1320</v>
      </c>
      <c r="E2669" s="18"/>
      <c r="F2669" s="247" t="s">
        <v>9</v>
      </c>
      <c r="G2669" s="348"/>
      <c r="H2669" s="346"/>
      <c r="I2669" s="346"/>
    </row>
    <row r="2670" spans="1:9" ht="30">
      <c r="A2670" s="337">
        <v>1141</v>
      </c>
      <c r="B2670" s="349" t="s">
        <v>249</v>
      </c>
      <c r="C2670" s="350">
        <v>44360</v>
      </c>
      <c r="D2670" s="246" t="s">
        <v>1325</v>
      </c>
      <c r="E2670" s="18" t="s">
        <v>1319</v>
      </c>
      <c r="F2670" s="247" t="s">
        <v>9</v>
      </c>
      <c r="G2670" s="348">
        <v>5.0001</v>
      </c>
      <c r="H2670" s="346">
        <v>44369</v>
      </c>
      <c r="I2670" s="346">
        <v>44372</v>
      </c>
    </row>
    <row r="2671" spans="1:9" ht="60">
      <c r="A2671" s="339"/>
      <c r="B2671" s="349"/>
      <c r="C2671" s="350"/>
      <c r="D2671" s="246" t="s">
        <v>1320</v>
      </c>
      <c r="E2671" s="18"/>
      <c r="F2671" s="247" t="s">
        <v>9</v>
      </c>
      <c r="G2671" s="348"/>
      <c r="H2671" s="346"/>
      <c r="I2671" s="346"/>
    </row>
    <row r="2672" spans="1:9" ht="30">
      <c r="A2672" s="337">
        <v>1142</v>
      </c>
      <c r="B2672" s="349" t="s">
        <v>1364</v>
      </c>
      <c r="C2672" s="350">
        <v>44334</v>
      </c>
      <c r="D2672" s="246" t="s">
        <v>1325</v>
      </c>
      <c r="E2672" s="18" t="s">
        <v>1319</v>
      </c>
      <c r="F2672" s="247" t="s">
        <v>9</v>
      </c>
      <c r="G2672" s="348">
        <v>5.1194</v>
      </c>
      <c r="H2672" s="346">
        <v>44369</v>
      </c>
      <c r="I2672" s="346">
        <v>44372</v>
      </c>
    </row>
    <row r="2673" spans="1:9" ht="60">
      <c r="A2673" s="339"/>
      <c r="B2673" s="349"/>
      <c r="C2673" s="350"/>
      <c r="D2673" s="246" t="s">
        <v>1320</v>
      </c>
      <c r="E2673" s="18"/>
      <c r="F2673" s="247" t="s">
        <v>9</v>
      </c>
      <c r="G2673" s="348"/>
      <c r="H2673" s="346"/>
      <c r="I2673" s="346"/>
    </row>
    <row r="2674" spans="1:9" ht="30">
      <c r="A2674" s="337">
        <v>1143</v>
      </c>
      <c r="B2674" s="349" t="s">
        <v>397</v>
      </c>
      <c r="C2674" s="350">
        <v>44329</v>
      </c>
      <c r="D2674" s="246" t="s">
        <v>1325</v>
      </c>
      <c r="E2674" s="18" t="s">
        <v>1319</v>
      </c>
      <c r="F2674" s="247" t="s">
        <v>9</v>
      </c>
      <c r="G2674" s="348">
        <v>5.6674</v>
      </c>
      <c r="H2674" s="346">
        <v>44369</v>
      </c>
      <c r="I2674" s="346">
        <v>44372</v>
      </c>
    </row>
    <row r="2675" spans="1:9" ht="60">
      <c r="A2675" s="339"/>
      <c r="B2675" s="349"/>
      <c r="C2675" s="350"/>
      <c r="D2675" s="246" t="s">
        <v>1320</v>
      </c>
      <c r="E2675" s="18"/>
      <c r="F2675" s="247" t="s">
        <v>9</v>
      </c>
      <c r="G2675" s="348"/>
      <c r="H2675" s="346"/>
      <c r="I2675" s="346"/>
    </row>
    <row r="2676" spans="1:9" ht="30">
      <c r="A2676" s="337">
        <v>1144</v>
      </c>
      <c r="B2676" s="349" t="s">
        <v>1369</v>
      </c>
      <c r="C2676" s="350">
        <v>44343</v>
      </c>
      <c r="D2676" s="248" t="s">
        <v>1325</v>
      </c>
      <c r="E2676" s="18" t="s">
        <v>1319</v>
      </c>
      <c r="F2676" s="249" t="s">
        <v>9</v>
      </c>
      <c r="G2676" s="348">
        <v>5.5589</v>
      </c>
      <c r="H2676" s="346">
        <v>44372</v>
      </c>
      <c r="I2676" s="346">
        <v>44377</v>
      </c>
    </row>
    <row r="2677" spans="1:9" ht="60">
      <c r="A2677" s="339"/>
      <c r="B2677" s="349"/>
      <c r="C2677" s="350"/>
      <c r="D2677" s="248" t="s">
        <v>1320</v>
      </c>
      <c r="E2677" s="18"/>
      <c r="F2677" s="249" t="s">
        <v>9</v>
      </c>
      <c r="G2677" s="348"/>
      <c r="H2677" s="346"/>
      <c r="I2677" s="346"/>
    </row>
    <row r="2678" spans="1:9" ht="30">
      <c r="A2678" s="337">
        <v>1145</v>
      </c>
      <c r="B2678" s="349" t="s">
        <v>418</v>
      </c>
      <c r="C2678" s="350">
        <v>44271</v>
      </c>
      <c r="D2678" s="250" t="s">
        <v>1325</v>
      </c>
      <c r="E2678" s="18" t="s">
        <v>1319</v>
      </c>
      <c r="F2678" s="251" t="s">
        <v>9</v>
      </c>
      <c r="G2678" s="348">
        <v>5.17</v>
      </c>
      <c r="H2678" s="346">
        <v>44376</v>
      </c>
      <c r="I2678" s="346">
        <v>44382</v>
      </c>
    </row>
    <row r="2679" spans="1:9" ht="60">
      <c r="A2679" s="339"/>
      <c r="B2679" s="349"/>
      <c r="C2679" s="350"/>
      <c r="D2679" s="250" t="s">
        <v>1320</v>
      </c>
      <c r="E2679" s="18"/>
      <c r="F2679" s="251" t="s">
        <v>9</v>
      </c>
      <c r="G2679" s="348"/>
      <c r="H2679" s="346"/>
      <c r="I2679" s="346"/>
    </row>
    <row r="2680" spans="1:9" ht="45">
      <c r="A2680" s="347">
        <v>1146</v>
      </c>
      <c r="B2680" s="353" t="s">
        <v>1373</v>
      </c>
      <c r="C2680" s="346">
        <v>44282</v>
      </c>
      <c r="D2680" s="12" t="s">
        <v>1374</v>
      </c>
      <c r="E2680" s="7" t="s">
        <v>111</v>
      </c>
      <c r="F2680" s="6" t="s">
        <v>9</v>
      </c>
      <c r="G2680" s="348">
        <v>5.38</v>
      </c>
      <c r="H2680" s="340">
        <v>44376</v>
      </c>
      <c r="I2680" s="340">
        <f ca="1">IF(H2680=H2677,I2677,H2680+INT(RAND()*(5-3)+3))</f>
        <v>44380</v>
      </c>
    </row>
    <row r="2681" spans="1:9" ht="60">
      <c r="A2681" s="347"/>
      <c r="B2681" s="353"/>
      <c r="C2681" s="347"/>
      <c r="D2681" s="12" t="s">
        <v>88</v>
      </c>
      <c r="E2681" s="7"/>
      <c r="F2681" s="6" t="s">
        <v>9</v>
      </c>
      <c r="G2681" s="348"/>
      <c r="H2681" s="341"/>
      <c r="I2681" s="341"/>
    </row>
    <row r="2682" spans="1:9" ht="45">
      <c r="A2682" s="347"/>
      <c r="B2682" s="353"/>
      <c r="C2682" s="347"/>
      <c r="D2682" s="12" t="s">
        <v>89</v>
      </c>
      <c r="E2682" s="7"/>
      <c r="F2682" s="6" t="s">
        <v>9</v>
      </c>
      <c r="G2682" s="348"/>
      <c r="H2682" s="342"/>
      <c r="I2682" s="342"/>
    </row>
    <row r="2683" spans="1:9" ht="30">
      <c r="A2683" s="337">
        <v>1147</v>
      </c>
      <c r="B2683" s="349" t="s">
        <v>1375</v>
      </c>
      <c r="C2683" s="350">
        <v>44328</v>
      </c>
      <c r="D2683" s="250" t="s">
        <v>1325</v>
      </c>
      <c r="E2683" s="18" t="s">
        <v>1319</v>
      </c>
      <c r="F2683" s="251" t="s">
        <v>9</v>
      </c>
      <c r="G2683" s="348">
        <v>5.8538</v>
      </c>
      <c r="H2683" s="346">
        <v>44378</v>
      </c>
      <c r="I2683" s="346">
        <v>44382</v>
      </c>
    </row>
    <row r="2684" spans="1:9" ht="60">
      <c r="A2684" s="339"/>
      <c r="B2684" s="349"/>
      <c r="C2684" s="350"/>
      <c r="D2684" s="250" t="s">
        <v>1320</v>
      </c>
      <c r="E2684" s="18"/>
      <c r="F2684" s="251" t="s">
        <v>9</v>
      </c>
      <c r="G2684" s="348"/>
      <c r="H2684" s="346"/>
      <c r="I2684" s="346"/>
    </row>
    <row r="2685" spans="1:9" ht="30">
      <c r="A2685" s="337">
        <v>1148</v>
      </c>
      <c r="B2685" s="349" t="s">
        <v>1376</v>
      </c>
      <c r="C2685" s="350">
        <v>44341</v>
      </c>
      <c r="D2685" s="250" t="s">
        <v>1325</v>
      </c>
      <c r="E2685" s="18" t="s">
        <v>1319</v>
      </c>
      <c r="F2685" s="251" t="s">
        <v>9</v>
      </c>
      <c r="G2685" s="348">
        <v>5.8025</v>
      </c>
      <c r="H2685" s="346">
        <v>44378</v>
      </c>
      <c r="I2685" s="346">
        <v>44382</v>
      </c>
    </row>
    <row r="2686" spans="1:9" ht="60">
      <c r="A2686" s="339"/>
      <c r="B2686" s="349"/>
      <c r="C2686" s="350"/>
      <c r="D2686" s="250" t="s">
        <v>1320</v>
      </c>
      <c r="E2686" s="18"/>
      <c r="F2686" s="251" t="s">
        <v>9</v>
      </c>
      <c r="G2686" s="348"/>
      <c r="H2686" s="346"/>
      <c r="I2686" s="346"/>
    </row>
    <row r="2687" spans="1:9" ht="30">
      <c r="A2687" s="337">
        <v>1149</v>
      </c>
      <c r="B2687" s="349" t="s">
        <v>225</v>
      </c>
      <c r="C2687" s="350">
        <v>44286</v>
      </c>
      <c r="D2687" s="252" t="s">
        <v>1325</v>
      </c>
      <c r="E2687" s="18" t="s">
        <v>1319</v>
      </c>
      <c r="F2687" s="253" t="s">
        <v>9</v>
      </c>
      <c r="G2687" s="348">
        <v>4.9501</v>
      </c>
      <c r="H2687" s="346">
        <v>44386</v>
      </c>
      <c r="I2687" s="346">
        <v>44392</v>
      </c>
    </row>
    <row r="2688" spans="1:9" ht="60">
      <c r="A2688" s="339"/>
      <c r="B2688" s="349"/>
      <c r="C2688" s="350"/>
      <c r="D2688" s="252" t="s">
        <v>1320</v>
      </c>
      <c r="E2688" s="18"/>
      <c r="F2688" s="253" t="s">
        <v>9</v>
      </c>
      <c r="G2688" s="348"/>
      <c r="H2688" s="346"/>
      <c r="I2688" s="346"/>
    </row>
    <row r="2689" spans="1:9" ht="45">
      <c r="A2689" s="347">
        <v>1150</v>
      </c>
      <c r="B2689" s="349" t="s">
        <v>1377</v>
      </c>
      <c r="C2689" s="350">
        <v>44377</v>
      </c>
      <c r="D2689" s="252" t="s">
        <v>791</v>
      </c>
      <c r="E2689" s="18" t="s">
        <v>1317</v>
      </c>
      <c r="F2689" s="253" t="s">
        <v>9</v>
      </c>
      <c r="G2689" s="357">
        <v>5.57</v>
      </c>
      <c r="H2689" s="340">
        <v>44386</v>
      </c>
      <c r="I2689" s="340">
        <v>44392</v>
      </c>
    </row>
    <row r="2690" spans="1:9" ht="60">
      <c r="A2690" s="347"/>
      <c r="B2690" s="349"/>
      <c r="C2690" s="350"/>
      <c r="D2690" s="252" t="s">
        <v>88</v>
      </c>
      <c r="E2690" s="18"/>
      <c r="F2690" s="253" t="s">
        <v>9</v>
      </c>
      <c r="G2690" s="357"/>
      <c r="H2690" s="342"/>
      <c r="I2690" s="342"/>
    </row>
    <row r="2691" spans="1:9" ht="15">
      <c r="A2691" s="347">
        <v>1151</v>
      </c>
      <c r="B2691" s="349" t="s">
        <v>543</v>
      </c>
      <c r="C2691" s="350">
        <v>44328</v>
      </c>
      <c r="D2691" s="252" t="s">
        <v>1378</v>
      </c>
      <c r="E2691" s="18" t="s">
        <v>1355</v>
      </c>
      <c r="F2691" s="253" t="s">
        <v>9</v>
      </c>
      <c r="G2691" s="357">
        <v>1.6004</v>
      </c>
      <c r="H2691" s="340">
        <v>44386</v>
      </c>
      <c r="I2691" s="340">
        <v>44392</v>
      </c>
    </row>
    <row r="2692" spans="1:9" ht="30">
      <c r="A2692" s="347"/>
      <c r="B2692" s="349"/>
      <c r="C2692" s="350"/>
      <c r="D2692" s="252" t="s">
        <v>1379</v>
      </c>
      <c r="E2692" s="18"/>
      <c r="F2692" s="253" t="s">
        <v>9</v>
      </c>
      <c r="G2692" s="357"/>
      <c r="H2692" s="342"/>
      <c r="I2692" s="342"/>
    </row>
    <row r="2693" spans="1:9" ht="60">
      <c r="A2693" s="337">
        <v>1152</v>
      </c>
      <c r="B2693" s="349" t="s">
        <v>1380</v>
      </c>
      <c r="C2693" s="350">
        <v>44384</v>
      </c>
      <c r="D2693" s="254" t="s">
        <v>1321</v>
      </c>
      <c r="E2693" s="18"/>
      <c r="F2693" s="255" t="s">
        <v>9</v>
      </c>
      <c r="G2693" s="348">
        <v>6.2879</v>
      </c>
      <c r="H2693" s="346">
        <v>44390</v>
      </c>
      <c r="I2693" s="346">
        <v>44391</v>
      </c>
    </row>
    <row r="2694" spans="1:9" ht="30">
      <c r="A2694" s="339"/>
      <c r="B2694" s="349"/>
      <c r="C2694" s="350"/>
      <c r="D2694" s="254" t="s">
        <v>1322</v>
      </c>
      <c r="E2694" s="18"/>
      <c r="F2694" s="255" t="s">
        <v>9</v>
      </c>
      <c r="G2694" s="348"/>
      <c r="H2694" s="346"/>
      <c r="I2694" s="346"/>
    </row>
    <row r="2695" spans="1:9" ht="30">
      <c r="A2695" s="337">
        <v>1153</v>
      </c>
      <c r="B2695" s="349" t="s">
        <v>227</v>
      </c>
      <c r="C2695" s="350">
        <v>44376</v>
      </c>
      <c r="D2695" s="254" t="s">
        <v>1325</v>
      </c>
      <c r="E2695" s="18" t="s">
        <v>1319</v>
      </c>
      <c r="F2695" s="255" t="s">
        <v>9</v>
      </c>
      <c r="G2695" s="348">
        <v>5</v>
      </c>
      <c r="H2695" s="346">
        <v>44390</v>
      </c>
      <c r="I2695" s="346">
        <v>44391</v>
      </c>
    </row>
    <row r="2696" spans="1:9" ht="60">
      <c r="A2696" s="339"/>
      <c r="B2696" s="349"/>
      <c r="C2696" s="350"/>
      <c r="D2696" s="254" t="s">
        <v>1320</v>
      </c>
      <c r="E2696" s="18"/>
      <c r="F2696" s="255" t="s">
        <v>9</v>
      </c>
      <c r="G2696" s="348"/>
      <c r="H2696" s="346"/>
      <c r="I2696" s="346"/>
    </row>
    <row r="2697" spans="1:9" ht="30">
      <c r="A2697" s="337">
        <v>1154</v>
      </c>
      <c r="B2697" s="349" t="s">
        <v>220</v>
      </c>
      <c r="C2697" s="350">
        <v>44314</v>
      </c>
      <c r="D2697" s="254" t="s">
        <v>1325</v>
      </c>
      <c r="E2697" s="18" t="s">
        <v>1319</v>
      </c>
      <c r="F2697" s="255" t="s">
        <v>9</v>
      </c>
      <c r="G2697" s="348">
        <v>5</v>
      </c>
      <c r="H2697" s="346">
        <v>44390</v>
      </c>
      <c r="I2697" s="346">
        <v>44391</v>
      </c>
    </row>
    <row r="2698" spans="1:9" ht="60">
      <c r="A2698" s="339"/>
      <c r="B2698" s="349"/>
      <c r="C2698" s="350"/>
      <c r="D2698" s="254" t="s">
        <v>1320</v>
      </c>
      <c r="E2698" s="18"/>
      <c r="F2698" s="255" t="s">
        <v>9</v>
      </c>
      <c r="G2698" s="348"/>
      <c r="H2698" s="346"/>
      <c r="I2698" s="346"/>
    </row>
    <row r="2699" spans="1:9" ht="30">
      <c r="A2699" s="337">
        <v>1155</v>
      </c>
      <c r="B2699" s="349" t="s">
        <v>188</v>
      </c>
      <c r="C2699" s="350">
        <v>44362</v>
      </c>
      <c r="D2699" s="254" t="s">
        <v>1325</v>
      </c>
      <c r="E2699" s="18" t="s">
        <v>1319</v>
      </c>
      <c r="F2699" s="255" t="s">
        <v>9</v>
      </c>
      <c r="G2699" s="348">
        <v>5.8274</v>
      </c>
      <c r="H2699" s="346">
        <v>44390</v>
      </c>
      <c r="I2699" s="346">
        <v>44391</v>
      </c>
    </row>
    <row r="2700" spans="1:9" ht="60">
      <c r="A2700" s="339"/>
      <c r="B2700" s="349"/>
      <c r="C2700" s="350"/>
      <c r="D2700" s="254" t="s">
        <v>1320</v>
      </c>
      <c r="E2700" s="18"/>
      <c r="F2700" s="255" t="s">
        <v>9</v>
      </c>
      <c r="G2700" s="348"/>
      <c r="H2700" s="346"/>
      <c r="I2700" s="346"/>
    </row>
    <row r="2701" spans="1:9" ht="30">
      <c r="A2701" s="337">
        <v>1156</v>
      </c>
      <c r="B2701" s="349" t="s">
        <v>190</v>
      </c>
      <c r="C2701" s="350">
        <v>44342</v>
      </c>
      <c r="D2701" s="254" t="s">
        <v>1325</v>
      </c>
      <c r="E2701" s="18" t="s">
        <v>1319</v>
      </c>
      <c r="F2701" s="255" t="s">
        <v>9</v>
      </c>
      <c r="G2701" s="348">
        <v>5.9032</v>
      </c>
      <c r="H2701" s="346">
        <v>44390</v>
      </c>
      <c r="I2701" s="346">
        <v>44391</v>
      </c>
    </row>
    <row r="2702" spans="1:9" ht="60">
      <c r="A2702" s="339"/>
      <c r="B2702" s="349"/>
      <c r="C2702" s="350"/>
      <c r="D2702" s="254" t="s">
        <v>1320</v>
      </c>
      <c r="E2702" s="18"/>
      <c r="F2702" s="255" t="s">
        <v>9</v>
      </c>
      <c r="G2702" s="348"/>
      <c r="H2702" s="346"/>
      <c r="I2702" s="346"/>
    </row>
    <row r="2703" spans="1:9" ht="30">
      <c r="A2703" s="337">
        <v>1157</v>
      </c>
      <c r="B2703" s="349" t="s">
        <v>1381</v>
      </c>
      <c r="C2703" s="350">
        <v>44349</v>
      </c>
      <c r="D2703" s="256" t="s">
        <v>1325</v>
      </c>
      <c r="E2703" s="18" t="s">
        <v>1319</v>
      </c>
      <c r="F2703" s="257" t="s">
        <v>9</v>
      </c>
      <c r="G2703" s="348">
        <v>5.95</v>
      </c>
      <c r="H2703" s="346">
        <v>44392</v>
      </c>
      <c r="I2703" s="346">
        <v>44393</v>
      </c>
    </row>
    <row r="2704" spans="1:9" ht="60">
      <c r="A2704" s="339"/>
      <c r="B2704" s="349"/>
      <c r="C2704" s="350"/>
      <c r="D2704" s="256" t="s">
        <v>1320</v>
      </c>
      <c r="E2704" s="18"/>
      <c r="F2704" s="257" t="s">
        <v>9</v>
      </c>
      <c r="G2704" s="348"/>
      <c r="H2704" s="346"/>
      <c r="I2704" s="346"/>
    </row>
    <row r="2705" spans="1:9" ht="30">
      <c r="A2705" s="337">
        <v>1158</v>
      </c>
      <c r="B2705" s="349" t="s">
        <v>1382</v>
      </c>
      <c r="C2705" s="350">
        <v>44356</v>
      </c>
      <c r="D2705" s="256" t="s">
        <v>1325</v>
      </c>
      <c r="E2705" s="18" t="s">
        <v>1319</v>
      </c>
      <c r="F2705" s="257" t="s">
        <v>9</v>
      </c>
      <c r="G2705" s="348">
        <v>5.6064</v>
      </c>
      <c r="H2705" s="346">
        <v>44392</v>
      </c>
      <c r="I2705" s="346">
        <v>44393</v>
      </c>
    </row>
    <row r="2706" spans="1:9" ht="60">
      <c r="A2706" s="339"/>
      <c r="B2706" s="349"/>
      <c r="C2706" s="350"/>
      <c r="D2706" s="256" t="s">
        <v>1320</v>
      </c>
      <c r="E2706" s="18"/>
      <c r="F2706" s="257" t="s">
        <v>9</v>
      </c>
      <c r="G2706" s="348"/>
      <c r="H2706" s="346"/>
      <c r="I2706" s="346"/>
    </row>
    <row r="2707" spans="1:9" ht="30">
      <c r="A2707" s="337">
        <v>1159</v>
      </c>
      <c r="B2707" s="349" t="s">
        <v>430</v>
      </c>
      <c r="C2707" s="350">
        <v>44369</v>
      </c>
      <c r="D2707" s="256" t="s">
        <v>1325</v>
      </c>
      <c r="E2707" s="18" t="s">
        <v>1319</v>
      </c>
      <c r="F2707" s="257" t="s">
        <v>9</v>
      </c>
      <c r="G2707" s="348">
        <v>4.8359</v>
      </c>
      <c r="H2707" s="346">
        <v>44392</v>
      </c>
      <c r="I2707" s="346">
        <v>44393</v>
      </c>
    </row>
    <row r="2708" spans="1:9" ht="60">
      <c r="A2708" s="339"/>
      <c r="B2708" s="349"/>
      <c r="C2708" s="350"/>
      <c r="D2708" s="256" t="s">
        <v>1320</v>
      </c>
      <c r="E2708" s="18"/>
      <c r="F2708" s="257" t="s">
        <v>9</v>
      </c>
      <c r="G2708" s="348"/>
      <c r="H2708" s="346"/>
      <c r="I2708" s="346"/>
    </row>
    <row r="2709" spans="1:9" ht="60">
      <c r="A2709" s="337">
        <v>1160</v>
      </c>
      <c r="B2709" s="349" t="s">
        <v>1383</v>
      </c>
      <c r="C2709" s="350">
        <v>44315</v>
      </c>
      <c r="D2709" s="256" t="s">
        <v>1321</v>
      </c>
      <c r="E2709" s="18"/>
      <c r="F2709" s="257" t="s">
        <v>9</v>
      </c>
      <c r="G2709" s="348">
        <v>5.8511</v>
      </c>
      <c r="H2709" s="346">
        <v>44392</v>
      </c>
      <c r="I2709" s="346">
        <v>44393</v>
      </c>
    </row>
    <row r="2710" spans="1:9" ht="30">
      <c r="A2710" s="339"/>
      <c r="B2710" s="349"/>
      <c r="C2710" s="350"/>
      <c r="D2710" s="256" t="s">
        <v>1322</v>
      </c>
      <c r="E2710" s="18"/>
      <c r="F2710" s="257" t="s">
        <v>9</v>
      </c>
      <c r="G2710" s="348"/>
      <c r="H2710" s="346"/>
      <c r="I2710" s="346"/>
    </row>
    <row r="2711" spans="1:9" ht="60">
      <c r="A2711" s="337">
        <v>1161</v>
      </c>
      <c r="B2711" s="349" t="s">
        <v>1384</v>
      </c>
      <c r="C2711" s="350">
        <v>44364</v>
      </c>
      <c r="D2711" s="256" t="s">
        <v>1321</v>
      </c>
      <c r="E2711" s="18"/>
      <c r="F2711" s="257" t="s">
        <v>9</v>
      </c>
      <c r="G2711" s="348">
        <v>5.8</v>
      </c>
      <c r="H2711" s="346">
        <v>44392</v>
      </c>
      <c r="I2711" s="346">
        <v>44393</v>
      </c>
    </row>
    <row r="2712" spans="1:9" ht="30">
      <c r="A2712" s="339"/>
      <c r="B2712" s="349"/>
      <c r="C2712" s="350"/>
      <c r="D2712" s="256" t="s">
        <v>1322</v>
      </c>
      <c r="E2712" s="18"/>
      <c r="F2712" s="257" t="s">
        <v>9</v>
      </c>
      <c r="G2712" s="348"/>
      <c r="H2712" s="346"/>
      <c r="I2712" s="346"/>
    </row>
    <row r="2713" spans="1:9" ht="60">
      <c r="A2713" s="337">
        <v>1162</v>
      </c>
      <c r="B2713" s="349" t="s">
        <v>1385</v>
      </c>
      <c r="C2713" s="350">
        <v>44314</v>
      </c>
      <c r="D2713" s="256" t="s">
        <v>1321</v>
      </c>
      <c r="E2713" s="18"/>
      <c r="F2713" s="257" t="s">
        <v>9</v>
      </c>
      <c r="G2713" s="348">
        <v>5.8906</v>
      </c>
      <c r="H2713" s="346">
        <v>44392</v>
      </c>
      <c r="I2713" s="346">
        <v>44393</v>
      </c>
    </row>
    <row r="2714" spans="1:9" ht="30">
      <c r="A2714" s="339"/>
      <c r="B2714" s="349"/>
      <c r="C2714" s="350"/>
      <c r="D2714" s="256" t="s">
        <v>1322</v>
      </c>
      <c r="E2714" s="18"/>
      <c r="F2714" s="257" t="s">
        <v>9</v>
      </c>
      <c r="G2714" s="348"/>
      <c r="H2714" s="346"/>
      <c r="I2714" s="346"/>
    </row>
    <row r="2715" spans="1:9" ht="60">
      <c r="A2715" s="337">
        <v>1163</v>
      </c>
      <c r="B2715" s="349" t="s">
        <v>1386</v>
      </c>
      <c r="C2715" s="350">
        <v>44371</v>
      </c>
      <c r="D2715" s="256" t="s">
        <v>1321</v>
      </c>
      <c r="E2715" s="18"/>
      <c r="F2715" s="257" t="s">
        <v>9</v>
      </c>
      <c r="G2715" s="348">
        <v>6.32</v>
      </c>
      <c r="H2715" s="346">
        <v>44392</v>
      </c>
      <c r="I2715" s="346">
        <v>44393</v>
      </c>
    </row>
    <row r="2716" spans="1:9" ht="30">
      <c r="A2716" s="339"/>
      <c r="B2716" s="349"/>
      <c r="C2716" s="350"/>
      <c r="D2716" s="256" t="s">
        <v>1322</v>
      </c>
      <c r="E2716" s="18"/>
      <c r="F2716" s="257" t="s">
        <v>9</v>
      </c>
      <c r="G2716" s="348"/>
      <c r="H2716" s="346"/>
      <c r="I2716" s="346"/>
    </row>
    <row r="2717" spans="1:9" ht="60">
      <c r="A2717" s="337">
        <v>1164</v>
      </c>
      <c r="B2717" s="349" t="s">
        <v>1387</v>
      </c>
      <c r="C2717" s="350">
        <v>44382</v>
      </c>
      <c r="D2717" s="256" t="s">
        <v>1321</v>
      </c>
      <c r="E2717" s="18"/>
      <c r="F2717" s="257" t="s">
        <v>9</v>
      </c>
      <c r="G2717" s="348">
        <v>6.2043</v>
      </c>
      <c r="H2717" s="346">
        <v>44392</v>
      </c>
      <c r="I2717" s="346">
        <v>44393</v>
      </c>
    </row>
    <row r="2718" spans="1:9" ht="30">
      <c r="A2718" s="339"/>
      <c r="B2718" s="349"/>
      <c r="C2718" s="350"/>
      <c r="D2718" s="256" t="s">
        <v>1322</v>
      </c>
      <c r="E2718" s="18"/>
      <c r="F2718" s="257" t="s">
        <v>9</v>
      </c>
      <c r="G2718" s="348"/>
      <c r="H2718" s="346"/>
      <c r="I2718" s="346"/>
    </row>
    <row r="2719" spans="1:9" ht="60">
      <c r="A2719" s="337">
        <v>1165</v>
      </c>
      <c r="B2719" s="349" t="s">
        <v>1388</v>
      </c>
      <c r="C2719" s="350">
        <v>44364</v>
      </c>
      <c r="D2719" s="256" t="s">
        <v>1321</v>
      </c>
      <c r="E2719" s="18"/>
      <c r="F2719" s="257" t="s">
        <v>9</v>
      </c>
      <c r="G2719" s="348">
        <v>0.8353</v>
      </c>
      <c r="H2719" s="346">
        <v>44392</v>
      </c>
      <c r="I2719" s="346">
        <v>44393</v>
      </c>
    </row>
    <row r="2720" spans="1:9" ht="30">
      <c r="A2720" s="339"/>
      <c r="B2720" s="349"/>
      <c r="C2720" s="350"/>
      <c r="D2720" s="256" t="s">
        <v>1322</v>
      </c>
      <c r="E2720" s="18"/>
      <c r="F2720" s="257" t="s">
        <v>9</v>
      </c>
      <c r="G2720" s="348"/>
      <c r="H2720" s="346"/>
      <c r="I2720" s="346"/>
    </row>
    <row r="2721" spans="1:9" ht="60">
      <c r="A2721" s="337">
        <v>1166</v>
      </c>
      <c r="B2721" s="349" t="s">
        <v>1389</v>
      </c>
      <c r="C2721" s="350">
        <v>44290</v>
      </c>
      <c r="D2721" s="256" t="s">
        <v>1321</v>
      </c>
      <c r="E2721" s="18"/>
      <c r="F2721" s="257" t="s">
        <v>9</v>
      </c>
      <c r="G2721" s="348">
        <v>5.7427</v>
      </c>
      <c r="H2721" s="346">
        <v>44392</v>
      </c>
      <c r="I2721" s="346">
        <v>44393</v>
      </c>
    </row>
    <row r="2722" spans="1:9" ht="30">
      <c r="A2722" s="339"/>
      <c r="B2722" s="349"/>
      <c r="C2722" s="350"/>
      <c r="D2722" s="256" t="s">
        <v>1322</v>
      </c>
      <c r="E2722" s="18"/>
      <c r="F2722" s="257" t="s">
        <v>9</v>
      </c>
      <c r="G2722" s="348"/>
      <c r="H2722" s="346"/>
      <c r="I2722" s="346"/>
    </row>
    <row r="2723" spans="1:9" ht="60">
      <c r="A2723" s="337">
        <v>1167</v>
      </c>
      <c r="B2723" s="349" t="s">
        <v>1390</v>
      </c>
      <c r="C2723" s="350">
        <v>44364</v>
      </c>
      <c r="D2723" s="256" t="s">
        <v>1321</v>
      </c>
      <c r="E2723" s="18"/>
      <c r="F2723" s="257" t="s">
        <v>9</v>
      </c>
      <c r="G2723" s="348">
        <v>5.9972</v>
      </c>
      <c r="H2723" s="346">
        <v>44392</v>
      </c>
      <c r="I2723" s="346">
        <v>44393</v>
      </c>
    </row>
    <row r="2724" spans="1:9" ht="30">
      <c r="A2724" s="339"/>
      <c r="B2724" s="349"/>
      <c r="C2724" s="350"/>
      <c r="D2724" s="256" t="s">
        <v>1322</v>
      </c>
      <c r="E2724" s="18"/>
      <c r="F2724" s="257" t="s">
        <v>9</v>
      </c>
      <c r="G2724" s="348"/>
      <c r="H2724" s="346"/>
      <c r="I2724" s="346"/>
    </row>
    <row r="2725" spans="1:9" ht="60">
      <c r="A2725" s="337">
        <v>1168</v>
      </c>
      <c r="B2725" s="349" t="s">
        <v>1391</v>
      </c>
      <c r="C2725" s="350">
        <v>44382</v>
      </c>
      <c r="D2725" s="256" t="s">
        <v>1321</v>
      </c>
      <c r="E2725" s="18"/>
      <c r="F2725" s="257" t="s">
        <v>9</v>
      </c>
      <c r="G2725" s="348">
        <v>5.9272</v>
      </c>
      <c r="H2725" s="346">
        <v>44392</v>
      </c>
      <c r="I2725" s="346">
        <v>44393</v>
      </c>
    </row>
    <row r="2726" spans="1:9" ht="30">
      <c r="A2726" s="339"/>
      <c r="B2726" s="349"/>
      <c r="C2726" s="350"/>
      <c r="D2726" s="256" t="s">
        <v>1322</v>
      </c>
      <c r="E2726" s="18"/>
      <c r="F2726" s="257" t="s">
        <v>9</v>
      </c>
      <c r="G2726" s="348"/>
      <c r="H2726" s="346"/>
      <c r="I2726" s="346"/>
    </row>
    <row r="2727" spans="1:9" ht="60">
      <c r="A2727" s="337">
        <v>1169</v>
      </c>
      <c r="B2727" s="349" t="s">
        <v>1392</v>
      </c>
      <c r="C2727" s="350">
        <v>44354</v>
      </c>
      <c r="D2727" s="256" t="s">
        <v>1321</v>
      </c>
      <c r="E2727" s="18"/>
      <c r="F2727" s="257" t="s">
        <v>9</v>
      </c>
      <c r="G2727" s="348">
        <v>6.4148</v>
      </c>
      <c r="H2727" s="346">
        <v>44392</v>
      </c>
      <c r="I2727" s="346">
        <v>44393</v>
      </c>
    </row>
    <row r="2728" spans="1:9" ht="30">
      <c r="A2728" s="339"/>
      <c r="B2728" s="349"/>
      <c r="C2728" s="350"/>
      <c r="D2728" s="256" t="s">
        <v>1322</v>
      </c>
      <c r="E2728" s="18"/>
      <c r="F2728" s="257" t="s">
        <v>9</v>
      </c>
      <c r="G2728" s="348"/>
      <c r="H2728" s="346"/>
      <c r="I2728" s="346"/>
    </row>
    <row r="2729" spans="1:9" ht="60">
      <c r="A2729" s="337">
        <v>1170</v>
      </c>
      <c r="B2729" s="349" t="s">
        <v>923</v>
      </c>
      <c r="C2729" s="350">
        <v>44379</v>
      </c>
      <c r="D2729" s="256" t="s">
        <v>1393</v>
      </c>
      <c r="E2729" s="18"/>
      <c r="F2729" s="257" t="s">
        <v>9</v>
      </c>
      <c r="G2729" s="348">
        <v>4.9678</v>
      </c>
      <c r="H2729" s="346">
        <v>44392</v>
      </c>
      <c r="I2729" s="346">
        <v>44393</v>
      </c>
    </row>
    <row r="2730" spans="1:9" ht="15">
      <c r="A2730" s="339"/>
      <c r="B2730" s="349"/>
      <c r="C2730" s="350"/>
      <c r="D2730" s="256"/>
      <c r="E2730" s="18"/>
      <c r="F2730" s="257"/>
      <c r="G2730" s="348"/>
      <c r="H2730" s="346"/>
      <c r="I2730" s="346"/>
    </row>
    <row r="2731" spans="1:9" ht="45">
      <c r="A2731" s="347">
        <v>1171</v>
      </c>
      <c r="B2731" s="353" t="s">
        <v>1394</v>
      </c>
      <c r="C2731" s="346">
        <v>44134</v>
      </c>
      <c r="D2731" s="12" t="s">
        <v>1395</v>
      </c>
      <c r="E2731" s="4" t="s">
        <v>1371</v>
      </c>
      <c r="F2731" s="259" t="s">
        <v>9</v>
      </c>
      <c r="G2731" s="348">
        <v>4.8328</v>
      </c>
      <c r="H2731" s="346">
        <v>44392</v>
      </c>
      <c r="I2731" s="346">
        <v>44393</v>
      </c>
    </row>
    <row r="2732" spans="1:9" ht="30">
      <c r="A2732" s="347"/>
      <c r="B2732" s="353"/>
      <c r="C2732" s="346"/>
      <c r="D2732" s="12" t="s">
        <v>1238</v>
      </c>
      <c r="E2732" s="4"/>
      <c r="F2732" s="259" t="s">
        <v>9</v>
      </c>
      <c r="G2732" s="348"/>
      <c r="H2732" s="346"/>
      <c r="I2732" s="346"/>
    </row>
    <row r="2733" spans="1:9" ht="30">
      <c r="A2733" s="347"/>
      <c r="B2733" s="353"/>
      <c r="C2733" s="347"/>
      <c r="D2733" s="12" t="s">
        <v>1237</v>
      </c>
      <c r="E2733" s="4" t="s">
        <v>1240</v>
      </c>
      <c r="F2733" s="259" t="s">
        <v>9</v>
      </c>
      <c r="G2733" s="348"/>
      <c r="H2733" s="346"/>
      <c r="I2733" s="346"/>
    </row>
    <row r="2734" spans="1:9" ht="15">
      <c r="A2734" s="347"/>
      <c r="B2734" s="353"/>
      <c r="C2734" s="347"/>
      <c r="D2734" s="12" t="s">
        <v>619</v>
      </c>
      <c r="E2734" s="4" t="s">
        <v>1372</v>
      </c>
      <c r="F2734" s="259" t="s">
        <v>9</v>
      </c>
      <c r="G2734" s="348"/>
      <c r="H2734" s="346"/>
      <c r="I2734" s="346"/>
    </row>
    <row r="2735" spans="1:9" ht="45">
      <c r="A2735" s="347"/>
      <c r="B2735" s="353"/>
      <c r="C2735" s="347"/>
      <c r="D2735" s="258" t="s">
        <v>1239</v>
      </c>
      <c r="E2735" s="4"/>
      <c r="F2735" s="259" t="s">
        <v>9</v>
      </c>
      <c r="G2735" s="348"/>
      <c r="H2735" s="346"/>
      <c r="I2735" s="346"/>
    </row>
    <row r="2736" spans="1:9" ht="60">
      <c r="A2736" s="347">
        <v>1172</v>
      </c>
      <c r="B2736" s="349" t="s">
        <v>1396</v>
      </c>
      <c r="C2736" s="350">
        <v>44395</v>
      </c>
      <c r="D2736" s="258" t="s">
        <v>1321</v>
      </c>
      <c r="E2736" s="18"/>
      <c r="F2736" s="259" t="s">
        <v>9</v>
      </c>
      <c r="G2736" s="348">
        <v>6.2067</v>
      </c>
      <c r="H2736" s="346">
        <v>44411</v>
      </c>
      <c r="I2736" s="346">
        <v>44414</v>
      </c>
    </row>
    <row r="2737" spans="1:9" ht="30">
      <c r="A2737" s="347"/>
      <c r="B2737" s="349"/>
      <c r="C2737" s="350"/>
      <c r="D2737" s="258" t="s">
        <v>1322</v>
      </c>
      <c r="E2737" s="18"/>
      <c r="F2737" s="259" t="s">
        <v>9</v>
      </c>
      <c r="G2737" s="348"/>
      <c r="H2737" s="346"/>
      <c r="I2737" s="346"/>
    </row>
    <row r="2738" spans="1:9" ht="30">
      <c r="A2738" s="347">
        <v>1173</v>
      </c>
      <c r="B2738" s="349" t="s">
        <v>1089</v>
      </c>
      <c r="C2738" s="350">
        <v>44392</v>
      </c>
      <c r="D2738" s="258" t="s">
        <v>1325</v>
      </c>
      <c r="E2738" s="18" t="s">
        <v>1319</v>
      </c>
      <c r="F2738" s="259" t="s">
        <v>9</v>
      </c>
      <c r="G2738" s="348">
        <v>5.7444</v>
      </c>
      <c r="H2738" s="346">
        <v>44413</v>
      </c>
      <c r="I2738" s="346">
        <v>44414</v>
      </c>
    </row>
    <row r="2739" spans="1:9" ht="60">
      <c r="A2739" s="347"/>
      <c r="B2739" s="349"/>
      <c r="C2739" s="350"/>
      <c r="D2739" s="258" t="s">
        <v>1320</v>
      </c>
      <c r="E2739" s="18"/>
      <c r="F2739" s="259" t="s">
        <v>9</v>
      </c>
      <c r="G2739" s="348"/>
      <c r="H2739" s="346"/>
      <c r="I2739" s="346"/>
    </row>
    <row r="2740" spans="1:9" ht="30">
      <c r="A2740" s="347">
        <v>1174</v>
      </c>
      <c r="B2740" s="347" t="s">
        <v>1400</v>
      </c>
      <c r="C2740" s="346">
        <v>44406</v>
      </c>
      <c r="D2740" s="258" t="s">
        <v>1397</v>
      </c>
      <c r="E2740" s="4" t="s">
        <v>1398</v>
      </c>
      <c r="F2740" s="259" t="s">
        <v>9</v>
      </c>
      <c r="G2740" s="348">
        <v>4.8615</v>
      </c>
      <c r="H2740" s="346">
        <v>44413</v>
      </c>
      <c r="I2740" s="346">
        <v>44414</v>
      </c>
    </row>
    <row r="2741" spans="1:9" ht="15">
      <c r="A2741" s="347"/>
      <c r="B2741" s="347"/>
      <c r="C2741" s="347"/>
      <c r="D2741" s="258" t="s">
        <v>619</v>
      </c>
      <c r="E2741" s="4"/>
      <c r="F2741" s="259" t="s">
        <v>9</v>
      </c>
      <c r="G2741" s="348"/>
      <c r="H2741" s="346"/>
      <c r="I2741" s="346"/>
    </row>
    <row r="2742" spans="1:9" ht="30">
      <c r="A2742" s="347"/>
      <c r="B2742" s="347"/>
      <c r="C2742" s="347"/>
      <c r="D2742" s="258" t="s">
        <v>1399</v>
      </c>
      <c r="E2742" s="4"/>
      <c r="F2742" s="259" t="s">
        <v>9</v>
      </c>
      <c r="G2742" s="348"/>
      <c r="H2742" s="346"/>
      <c r="I2742" s="346"/>
    </row>
    <row r="2743" spans="1:9" ht="45">
      <c r="A2743" s="347"/>
      <c r="B2743" s="347"/>
      <c r="C2743" s="347"/>
      <c r="D2743" s="258" t="s">
        <v>1239</v>
      </c>
      <c r="E2743" s="4"/>
      <c r="F2743" s="259" t="s">
        <v>9</v>
      </c>
      <c r="G2743" s="348"/>
      <c r="H2743" s="346"/>
      <c r="I2743" s="346"/>
    </row>
    <row r="2744" spans="1:9" ht="45">
      <c r="A2744" s="347">
        <v>1175</v>
      </c>
      <c r="B2744" s="347" t="s">
        <v>104</v>
      </c>
      <c r="C2744" s="346">
        <v>44357</v>
      </c>
      <c r="D2744" s="258" t="s">
        <v>1401</v>
      </c>
      <c r="E2744" s="4" t="s">
        <v>1402</v>
      </c>
      <c r="F2744" s="259" t="s">
        <v>9</v>
      </c>
      <c r="G2744" s="348">
        <v>6.0139</v>
      </c>
      <c r="H2744" s="346">
        <v>44413</v>
      </c>
      <c r="I2744" s="346">
        <v>44414</v>
      </c>
    </row>
    <row r="2745" spans="1:9" ht="15">
      <c r="A2745" s="347"/>
      <c r="B2745" s="347"/>
      <c r="C2745" s="347"/>
      <c r="D2745" s="258" t="s">
        <v>619</v>
      </c>
      <c r="E2745" s="4"/>
      <c r="F2745" s="259" t="s">
        <v>9</v>
      </c>
      <c r="G2745" s="348"/>
      <c r="H2745" s="346"/>
      <c r="I2745" s="346"/>
    </row>
    <row r="2746" spans="1:9" ht="30">
      <c r="A2746" s="347"/>
      <c r="B2746" s="347"/>
      <c r="C2746" s="347"/>
      <c r="D2746" s="258" t="s">
        <v>1399</v>
      </c>
      <c r="E2746" s="4"/>
      <c r="F2746" s="259" t="s">
        <v>9</v>
      </c>
      <c r="G2746" s="348"/>
      <c r="H2746" s="346"/>
      <c r="I2746" s="346"/>
    </row>
    <row r="2747" spans="1:9" ht="45">
      <c r="A2747" s="347"/>
      <c r="B2747" s="347"/>
      <c r="C2747" s="347"/>
      <c r="D2747" s="258" t="s">
        <v>1239</v>
      </c>
      <c r="E2747" s="4"/>
      <c r="F2747" s="259" t="s">
        <v>9</v>
      </c>
      <c r="G2747" s="348"/>
      <c r="H2747" s="346"/>
      <c r="I2747" s="346"/>
    </row>
    <row r="2748" spans="1:9" ht="60">
      <c r="A2748" s="351">
        <v>1176</v>
      </c>
      <c r="B2748" s="349" t="s">
        <v>1403</v>
      </c>
      <c r="C2748" s="350">
        <v>44287</v>
      </c>
      <c r="D2748" s="260" t="s">
        <v>1321</v>
      </c>
      <c r="E2748" s="18"/>
      <c r="F2748" s="261" t="s">
        <v>9</v>
      </c>
      <c r="G2748" s="348">
        <v>6.1928</v>
      </c>
      <c r="H2748" s="346">
        <v>44433</v>
      </c>
      <c r="I2748" s="346">
        <v>44440</v>
      </c>
    </row>
    <row r="2749" spans="1:9" ht="30">
      <c r="A2749" s="352"/>
      <c r="B2749" s="349"/>
      <c r="C2749" s="350"/>
      <c r="D2749" s="260" t="s">
        <v>1322</v>
      </c>
      <c r="E2749" s="18"/>
      <c r="F2749" s="261" t="s">
        <v>9</v>
      </c>
      <c r="G2749" s="348"/>
      <c r="H2749" s="346"/>
      <c r="I2749" s="346"/>
    </row>
    <row r="2750" spans="1:9" ht="30">
      <c r="A2750" s="352">
        <v>1177</v>
      </c>
      <c r="B2750" s="349" t="s">
        <v>1087</v>
      </c>
      <c r="C2750" s="350">
        <v>44404</v>
      </c>
      <c r="D2750" s="260" t="s">
        <v>1404</v>
      </c>
      <c r="E2750" s="18" t="s">
        <v>1319</v>
      </c>
      <c r="F2750" s="261" t="s">
        <v>9</v>
      </c>
      <c r="G2750" s="348">
        <v>5.9538</v>
      </c>
      <c r="H2750" s="346">
        <v>44436</v>
      </c>
      <c r="I2750" s="346">
        <v>44440</v>
      </c>
    </row>
    <row r="2751" spans="1:9" ht="60">
      <c r="A2751" s="352"/>
      <c r="B2751" s="349"/>
      <c r="C2751" s="350"/>
      <c r="D2751" s="260" t="s">
        <v>1320</v>
      </c>
      <c r="E2751" s="18"/>
      <c r="F2751" s="261" t="s">
        <v>9</v>
      </c>
      <c r="G2751" s="348"/>
      <c r="H2751" s="346"/>
      <c r="I2751" s="346"/>
    </row>
    <row r="2752" spans="1:9" ht="30">
      <c r="A2752" s="352">
        <v>1178</v>
      </c>
      <c r="B2752" s="349" t="s">
        <v>1104</v>
      </c>
      <c r="C2752" s="350">
        <v>44382</v>
      </c>
      <c r="D2752" s="260" t="s">
        <v>1404</v>
      </c>
      <c r="E2752" s="18" t="s">
        <v>1319</v>
      </c>
      <c r="F2752" s="261" t="s">
        <v>9</v>
      </c>
      <c r="G2752" s="348">
        <v>5.904</v>
      </c>
      <c r="H2752" s="346">
        <v>44436</v>
      </c>
      <c r="I2752" s="346">
        <v>44440</v>
      </c>
    </row>
    <row r="2753" spans="1:9" ht="60">
      <c r="A2753" s="352"/>
      <c r="B2753" s="358"/>
      <c r="C2753" s="360"/>
      <c r="D2753" s="262" t="s">
        <v>1320</v>
      </c>
      <c r="E2753" s="267"/>
      <c r="F2753" s="263" t="s">
        <v>9</v>
      </c>
      <c r="G2753" s="343"/>
      <c r="H2753" s="340"/>
      <c r="I2753" s="340"/>
    </row>
    <row r="2754" spans="1:9" ht="60">
      <c r="A2754" s="337">
        <v>1179</v>
      </c>
      <c r="B2754" s="354" t="s">
        <v>1227</v>
      </c>
      <c r="C2754" s="340">
        <v>44406</v>
      </c>
      <c r="D2754" s="260" t="s">
        <v>1405</v>
      </c>
      <c r="E2754" s="260" t="s">
        <v>1407</v>
      </c>
      <c r="F2754" s="263" t="s">
        <v>9</v>
      </c>
      <c r="G2754" s="343">
        <v>5.861</v>
      </c>
      <c r="H2754" s="340">
        <v>44438</v>
      </c>
      <c r="I2754" s="340">
        <v>44440</v>
      </c>
    </row>
    <row r="2755" spans="1:9" ht="45">
      <c r="A2755" s="338"/>
      <c r="B2755" s="355"/>
      <c r="C2755" s="341"/>
      <c r="D2755" s="260" t="s">
        <v>1239</v>
      </c>
      <c r="E2755" s="4"/>
      <c r="F2755" s="263" t="s">
        <v>9</v>
      </c>
      <c r="G2755" s="344"/>
      <c r="H2755" s="341"/>
      <c r="I2755" s="341"/>
    </row>
    <row r="2756" spans="1:9" ht="30">
      <c r="A2756" s="339"/>
      <c r="B2756" s="356"/>
      <c r="C2756" s="342"/>
      <c r="D2756" s="260" t="s">
        <v>1406</v>
      </c>
      <c r="E2756" s="4" t="s">
        <v>1408</v>
      </c>
      <c r="F2756" s="263" t="s">
        <v>9</v>
      </c>
      <c r="G2756" s="345"/>
      <c r="H2756" s="342"/>
      <c r="I2756" s="342"/>
    </row>
    <row r="2757" spans="1:9" ht="30">
      <c r="A2757" s="347">
        <v>1180</v>
      </c>
      <c r="B2757" s="349" t="s">
        <v>1409</v>
      </c>
      <c r="C2757" s="350">
        <v>44404</v>
      </c>
      <c r="D2757" s="260" t="s">
        <v>1404</v>
      </c>
      <c r="E2757" s="18" t="s">
        <v>1319</v>
      </c>
      <c r="F2757" s="261" t="s">
        <v>9</v>
      </c>
      <c r="G2757" s="348">
        <v>5.9139</v>
      </c>
      <c r="H2757" s="346">
        <v>44439</v>
      </c>
      <c r="I2757" s="346">
        <v>44440</v>
      </c>
    </row>
    <row r="2758" spans="1:9" ht="60">
      <c r="A2758" s="347"/>
      <c r="B2758" s="349"/>
      <c r="C2758" s="350"/>
      <c r="D2758" s="260" t="s">
        <v>1320</v>
      </c>
      <c r="E2758" s="18"/>
      <c r="F2758" s="261" t="s">
        <v>9</v>
      </c>
      <c r="G2758" s="348"/>
      <c r="H2758" s="346"/>
      <c r="I2758" s="346"/>
    </row>
    <row r="2759" spans="1:9" ht="30">
      <c r="A2759" s="347">
        <v>1181</v>
      </c>
      <c r="B2759" s="349" t="s">
        <v>1410</v>
      </c>
      <c r="C2759" s="350">
        <v>44422</v>
      </c>
      <c r="D2759" s="264" t="s">
        <v>1404</v>
      </c>
      <c r="E2759" s="18" t="s">
        <v>1319</v>
      </c>
      <c r="F2759" s="265" t="s">
        <v>9</v>
      </c>
      <c r="G2759" s="348">
        <v>5.8983</v>
      </c>
      <c r="H2759" s="346">
        <v>44445</v>
      </c>
      <c r="I2759" s="346">
        <v>44449</v>
      </c>
    </row>
    <row r="2760" spans="1:9" ht="60">
      <c r="A2760" s="347"/>
      <c r="B2760" s="349"/>
      <c r="C2760" s="350"/>
      <c r="D2760" s="264" t="s">
        <v>1320</v>
      </c>
      <c r="E2760" s="18"/>
      <c r="F2760" s="265" t="s">
        <v>9</v>
      </c>
      <c r="G2760" s="348"/>
      <c r="H2760" s="346"/>
      <c r="I2760" s="346"/>
    </row>
    <row r="2761" spans="1:9" ht="60">
      <c r="A2761" s="337">
        <v>1182</v>
      </c>
      <c r="B2761" s="354" t="s">
        <v>737</v>
      </c>
      <c r="C2761" s="340">
        <v>44410</v>
      </c>
      <c r="D2761" s="264" t="s">
        <v>1405</v>
      </c>
      <c r="E2761" s="264" t="s">
        <v>1407</v>
      </c>
      <c r="F2761" s="266" t="s">
        <v>9</v>
      </c>
      <c r="G2761" s="343">
        <v>5.4692</v>
      </c>
      <c r="H2761" s="340">
        <v>44446</v>
      </c>
      <c r="I2761" s="340">
        <v>44449</v>
      </c>
    </row>
    <row r="2762" spans="1:9" ht="45">
      <c r="A2762" s="338"/>
      <c r="B2762" s="355"/>
      <c r="C2762" s="341"/>
      <c r="D2762" s="264" t="s">
        <v>1239</v>
      </c>
      <c r="E2762" s="4"/>
      <c r="F2762" s="266" t="s">
        <v>9</v>
      </c>
      <c r="G2762" s="344"/>
      <c r="H2762" s="341"/>
      <c r="I2762" s="341"/>
    </row>
    <row r="2763" spans="1:9" ht="30">
      <c r="A2763" s="339"/>
      <c r="B2763" s="356"/>
      <c r="C2763" s="342"/>
      <c r="D2763" s="264" t="s">
        <v>1413</v>
      </c>
      <c r="E2763" s="4" t="s">
        <v>1414</v>
      </c>
      <c r="F2763" s="266" t="s">
        <v>9</v>
      </c>
      <c r="G2763" s="345"/>
      <c r="H2763" s="342"/>
      <c r="I2763" s="342"/>
    </row>
    <row r="2764" spans="1:9" ht="30">
      <c r="A2764" s="347">
        <v>1183</v>
      </c>
      <c r="B2764" s="349" t="s">
        <v>1411</v>
      </c>
      <c r="C2764" s="350">
        <v>44378</v>
      </c>
      <c r="D2764" s="268" t="s">
        <v>1404</v>
      </c>
      <c r="E2764" s="18" t="s">
        <v>1319</v>
      </c>
      <c r="F2764" s="269" t="s">
        <v>9</v>
      </c>
      <c r="G2764" s="348">
        <v>5.9699</v>
      </c>
      <c r="H2764" s="346">
        <v>44448</v>
      </c>
      <c r="I2764" s="346">
        <v>44449</v>
      </c>
    </row>
    <row r="2765" spans="1:9" ht="60">
      <c r="A2765" s="347"/>
      <c r="B2765" s="349"/>
      <c r="C2765" s="350"/>
      <c r="D2765" s="268" t="s">
        <v>1320</v>
      </c>
      <c r="E2765" s="18"/>
      <c r="F2765" s="269" t="s">
        <v>9</v>
      </c>
      <c r="G2765" s="348"/>
      <c r="H2765" s="346"/>
      <c r="I2765" s="346"/>
    </row>
    <row r="2766" spans="1:9" ht="60">
      <c r="A2766" s="347">
        <v>1184</v>
      </c>
      <c r="B2766" s="353" t="s">
        <v>1412</v>
      </c>
      <c r="C2766" s="346">
        <v>44393</v>
      </c>
      <c r="D2766" s="270" t="s">
        <v>1405</v>
      </c>
      <c r="E2766" s="270" t="s">
        <v>1407</v>
      </c>
      <c r="F2766" s="271" t="s">
        <v>9</v>
      </c>
      <c r="G2766" s="348">
        <v>5.1</v>
      </c>
      <c r="H2766" s="346">
        <v>44448</v>
      </c>
      <c r="I2766" s="346">
        <v>44449</v>
      </c>
    </row>
    <row r="2767" spans="1:9" ht="45">
      <c r="A2767" s="347"/>
      <c r="B2767" s="353"/>
      <c r="C2767" s="346"/>
      <c r="D2767" s="270" t="s">
        <v>1239</v>
      </c>
      <c r="E2767" s="4"/>
      <c r="F2767" s="271" t="s">
        <v>9</v>
      </c>
      <c r="G2767" s="348"/>
      <c r="H2767" s="346"/>
      <c r="I2767" s="346"/>
    </row>
    <row r="2768" spans="1:9" ht="30">
      <c r="A2768" s="347"/>
      <c r="B2768" s="353"/>
      <c r="C2768" s="346"/>
      <c r="D2768" s="270" t="s">
        <v>1413</v>
      </c>
      <c r="E2768" s="4" t="s">
        <v>1414</v>
      </c>
      <c r="F2768" s="271" t="s">
        <v>9</v>
      </c>
      <c r="G2768" s="348"/>
      <c r="H2768" s="346"/>
      <c r="I2768" s="346"/>
    </row>
    <row r="2769" spans="1:9" ht="60">
      <c r="A2769" s="347">
        <v>1185</v>
      </c>
      <c r="B2769" s="353" t="s">
        <v>1415</v>
      </c>
      <c r="C2769" s="346">
        <v>44421</v>
      </c>
      <c r="D2769" s="272" t="s">
        <v>1405</v>
      </c>
      <c r="E2769" s="272" t="s">
        <v>1407</v>
      </c>
      <c r="F2769" s="273" t="s">
        <v>9</v>
      </c>
      <c r="G2769" s="348">
        <v>5.9636</v>
      </c>
      <c r="H2769" s="346">
        <v>44462</v>
      </c>
      <c r="I2769" s="346">
        <v>44466</v>
      </c>
    </row>
    <row r="2770" spans="1:9" ht="45">
      <c r="A2770" s="347"/>
      <c r="B2770" s="353"/>
      <c r="C2770" s="346"/>
      <c r="D2770" s="272" t="s">
        <v>1239</v>
      </c>
      <c r="E2770" s="4"/>
      <c r="F2770" s="273" t="s">
        <v>9</v>
      </c>
      <c r="G2770" s="348"/>
      <c r="H2770" s="346"/>
      <c r="I2770" s="346"/>
    </row>
    <row r="2771" spans="1:9" ht="60">
      <c r="A2771" s="347">
        <v>1186</v>
      </c>
      <c r="B2771" s="353" t="s">
        <v>1416</v>
      </c>
      <c r="C2771" s="346">
        <v>44421</v>
      </c>
      <c r="D2771" s="274" t="s">
        <v>1405</v>
      </c>
      <c r="E2771" s="274" t="s">
        <v>1407</v>
      </c>
      <c r="F2771" s="275" t="s">
        <v>9</v>
      </c>
      <c r="G2771" s="348">
        <v>6.3361</v>
      </c>
      <c r="H2771" s="346">
        <v>44474</v>
      </c>
      <c r="I2771" s="346">
        <v>44475</v>
      </c>
    </row>
    <row r="2772" spans="1:9" ht="45">
      <c r="A2772" s="347"/>
      <c r="B2772" s="353"/>
      <c r="C2772" s="346"/>
      <c r="D2772" s="274" t="s">
        <v>1239</v>
      </c>
      <c r="E2772" s="4"/>
      <c r="F2772" s="275" t="s">
        <v>9</v>
      </c>
      <c r="G2772" s="348"/>
      <c r="H2772" s="346"/>
      <c r="I2772" s="346"/>
    </row>
    <row r="2773" spans="1:9" ht="45">
      <c r="A2773" s="347">
        <v>1187</v>
      </c>
      <c r="B2773" s="349" t="s">
        <v>1417</v>
      </c>
      <c r="C2773" s="350">
        <v>44226</v>
      </c>
      <c r="D2773" s="274" t="s">
        <v>502</v>
      </c>
      <c r="E2773" s="18" t="s">
        <v>230</v>
      </c>
      <c r="F2773" s="275" t="s">
        <v>9</v>
      </c>
      <c r="G2773" s="357">
        <v>4.03</v>
      </c>
      <c r="H2773" s="340">
        <v>44474</v>
      </c>
      <c r="I2773" s="340">
        <v>44475</v>
      </c>
    </row>
    <row r="2774" spans="1:9" ht="60">
      <c r="A2774" s="347"/>
      <c r="B2774" s="349"/>
      <c r="C2774" s="350"/>
      <c r="D2774" s="274" t="s">
        <v>88</v>
      </c>
      <c r="E2774" s="18"/>
      <c r="F2774" s="275" t="s">
        <v>9</v>
      </c>
      <c r="G2774" s="357"/>
      <c r="H2774" s="342"/>
      <c r="I2774" s="342"/>
    </row>
    <row r="2775" spans="1:9" ht="30">
      <c r="A2775" s="347">
        <v>1188</v>
      </c>
      <c r="B2775" s="353" t="s">
        <v>1418</v>
      </c>
      <c r="C2775" s="346">
        <v>44166</v>
      </c>
      <c r="D2775" s="12" t="s">
        <v>131</v>
      </c>
      <c r="E2775" s="4"/>
      <c r="F2775" s="6" t="s">
        <v>9</v>
      </c>
      <c r="G2775" s="348">
        <v>4.5</v>
      </c>
      <c r="H2775" s="340">
        <v>44482</v>
      </c>
      <c r="I2775" s="340">
        <v>44482</v>
      </c>
    </row>
    <row r="2776" spans="1:9" ht="45">
      <c r="A2776" s="347"/>
      <c r="B2776" s="353"/>
      <c r="C2776" s="347"/>
      <c r="D2776" s="12" t="s">
        <v>18</v>
      </c>
      <c r="E2776" s="4" t="s">
        <v>84</v>
      </c>
      <c r="F2776" s="6" t="s">
        <v>9</v>
      </c>
      <c r="G2776" s="348"/>
      <c r="H2776" s="341"/>
      <c r="I2776" s="341"/>
    </row>
    <row r="2777" spans="1:9" ht="45">
      <c r="A2777" s="347"/>
      <c r="B2777" s="353"/>
      <c r="C2777" s="347"/>
      <c r="D2777" s="12" t="s">
        <v>20</v>
      </c>
      <c r="E2777" s="4"/>
      <c r="F2777" s="6" t="s">
        <v>9</v>
      </c>
      <c r="G2777" s="348"/>
      <c r="H2777" s="342"/>
      <c r="I2777" s="342"/>
    </row>
    <row r="2778" spans="1:9" ht="30">
      <c r="A2778" s="347">
        <v>1189</v>
      </c>
      <c r="B2778" s="353" t="s">
        <v>99</v>
      </c>
      <c r="C2778" s="346">
        <v>44462</v>
      </c>
      <c r="D2778" s="12" t="s">
        <v>1395</v>
      </c>
      <c r="E2778" s="4" t="s">
        <v>1419</v>
      </c>
      <c r="F2778" s="277" t="s">
        <v>9</v>
      </c>
      <c r="G2778" s="348">
        <v>6</v>
      </c>
      <c r="H2778" s="346">
        <v>44494</v>
      </c>
      <c r="I2778" s="346">
        <v>44496</v>
      </c>
    </row>
    <row r="2779" spans="1:9" ht="30">
      <c r="A2779" s="347"/>
      <c r="B2779" s="353"/>
      <c r="C2779" s="346"/>
      <c r="D2779" s="12" t="s">
        <v>1238</v>
      </c>
      <c r="E2779" s="4"/>
      <c r="F2779" s="277" t="s">
        <v>9</v>
      </c>
      <c r="G2779" s="348"/>
      <c r="H2779" s="346"/>
      <c r="I2779" s="346"/>
    </row>
    <row r="2780" spans="1:9" ht="30">
      <c r="A2780" s="347"/>
      <c r="B2780" s="353"/>
      <c r="C2780" s="347"/>
      <c r="D2780" s="12" t="s">
        <v>1237</v>
      </c>
      <c r="E2780" s="4" t="s">
        <v>1240</v>
      </c>
      <c r="F2780" s="277" t="s">
        <v>9</v>
      </c>
      <c r="G2780" s="348"/>
      <c r="H2780" s="346"/>
      <c r="I2780" s="346"/>
    </row>
    <row r="2781" spans="1:9" ht="15" customHeight="1">
      <c r="A2781" s="347"/>
      <c r="B2781" s="353"/>
      <c r="C2781" s="347"/>
      <c r="D2781" s="12" t="s">
        <v>619</v>
      </c>
      <c r="E2781" s="4" t="s">
        <v>1372</v>
      </c>
      <c r="F2781" s="277" t="s">
        <v>9</v>
      </c>
      <c r="G2781" s="348"/>
      <c r="H2781" s="346"/>
      <c r="I2781" s="346"/>
    </row>
    <row r="2782" spans="1:9" ht="45">
      <c r="A2782" s="347"/>
      <c r="B2782" s="353"/>
      <c r="C2782" s="347"/>
      <c r="D2782" s="276" t="s">
        <v>1239</v>
      </c>
      <c r="E2782" s="4"/>
      <c r="F2782" s="277" t="s">
        <v>9</v>
      </c>
      <c r="G2782" s="348"/>
      <c r="H2782" s="346"/>
      <c r="I2782" s="346"/>
    </row>
    <row r="2783" spans="1:9" ht="45">
      <c r="A2783" s="347">
        <v>1190</v>
      </c>
      <c r="B2783" s="353" t="s">
        <v>1420</v>
      </c>
      <c r="C2783" s="346">
        <v>44471</v>
      </c>
      <c r="D2783" s="12" t="s">
        <v>110</v>
      </c>
      <c r="E2783" s="7" t="s">
        <v>111</v>
      </c>
      <c r="F2783" s="6" t="s">
        <v>9</v>
      </c>
      <c r="G2783" s="348">
        <v>5.399</v>
      </c>
      <c r="H2783" s="340">
        <v>44502</v>
      </c>
      <c r="I2783" s="340">
        <v>44503</v>
      </c>
    </row>
    <row r="2784" spans="1:9" ht="60">
      <c r="A2784" s="347"/>
      <c r="B2784" s="353"/>
      <c r="C2784" s="347"/>
      <c r="D2784" s="12" t="s">
        <v>88</v>
      </c>
      <c r="E2784" s="7"/>
      <c r="F2784" s="6" t="s">
        <v>9</v>
      </c>
      <c r="G2784" s="348"/>
      <c r="H2784" s="341"/>
      <c r="I2784" s="341"/>
    </row>
    <row r="2785" spans="1:9" ht="45">
      <c r="A2785" s="347"/>
      <c r="B2785" s="353"/>
      <c r="C2785" s="347"/>
      <c r="D2785" s="12" t="s">
        <v>89</v>
      </c>
      <c r="E2785" s="7"/>
      <c r="F2785" s="6" t="s">
        <v>9</v>
      </c>
      <c r="G2785" s="348"/>
      <c r="H2785" s="342"/>
      <c r="I2785" s="342"/>
    </row>
    <row r="2786" spans="1:9" ht="45">
      <c r="A2786" s="347">
        <v>1191</v>
      </c>
      <c r="B2786" s="353" t="s">
        <v>1421</v>
      </c>
      <c r="C2786" s="346">
        <v>44471</v>
      </c>
      <c r="D2786" s="12" t="s">
        <v>110</v>
      </c>
      <c r="E2786" s="7" t="s">
        <v>111</v>
      </c>
      <c r="F2786" s="6" t="s">
        <v>9</v>
      </c>
      <c r="G2786" s="348">
        <v>5.399</v>
      </c>
      <c r="H2786" s="340">
        <v>44502</v>
      </c>
      <c r="I2786" s="340">
        <v>44503</v>
      </c>
    </row>
    <row r="2787" spans="1:9" ht="60">
      <c r="A2787" s="347"/>
      <c r="B2787" s="353"/>
      <c r="C2787" s="347"/>
      <c r="D2787" s="12" t="s">
        <v>88</v>
      </c>
      <c r="E2787" s="7"/>
      <c r="F2787" s="6" t="s">
        <v>9</v>
      </c>
      <c r="G2787" s="348"/>
      <c r="H2787" s="341"/>
      <c r="I2787" s="341"/>
    </row>
    <row r="2788" spans="1:9" ht="45">
      <c r="A2788" s="347"/>
      <c r="B2788" s="353"/>
      <c r="C2788" s="347"/>
      <c r="D2788" s="12" t="s">
        <v>89</v>
      </c>
      <c r="E2788" s="7"/>
      <c r="F2788" s="6" t="s">
        <v>9</v>
      </c>
      <c r="G2788" s="348"/>
      <c r="H2788" s="342"/>
      <c r="I2788" s="342"/>
    </row>
    <row r="2789" spans="1:9" ht="30">
      <c r="A2789" s="347">
        <v>1192</v>
      </c>
      <c r="B2789" s="353" t="s">
        <v>443</v>
      </c>
      <c r="C2789" s="346">
        <v>44507</v>
      </c>
      <c r="D2789" s="12" t="s">
        <v>1395</v>
      </c>
      <c r="E2789" s="4" t="s">
        <v>1419</v>
      </c>
      <c r="F2789" s="279" t="s">
        <v>9</v>
      </c>
      <c r="G2789" s="348">
        <v>6</v>
      </c>
      <c r="H2789" s="346">
        <v>44529</v>
      </c>
      <c r="I2789" s="346">
        <v>44531</v>
      </c>
    </row>
    <row r="2790" spans="1:9" ht="30">
      <c r="A2790" s="347"/>
      <c r="B2790" s="353"/>
      <c r="C2790" s="346"/>
      <c r="D2790" s="12" t="s">
        <v>1238</v>
      </c>
      <c r="E2790" s="4"/>
      <c r="F2790" s="279" t="s">
        <v>9</v>
      </c>
      <c r="G2790" s="348"/>
      <c r="H2790" s="346"/>
      <c r="I2790" s="346"/>
    </row>
    <row r="2791" spans="1:9" ht="30">
      <c r="A2791" s="347"/>
      <c r="B2791" s="353"/>
      <c r="C2791" s="347"/>
      <c r="D2791" s="12" t="s">
        <v>1237</v>
      </c>
      <c r="E2791" s="4" t="s">
        <v>1240</v>
      </c>
      <c r="F2791" s="279" t="s">
        <v>9</v>
      </c>
      <c r="G2791" s="348"/>
      <c r="H2791" s="346"/>
      <c r="I2791" s="346"/>
    </row>
    <row r="2792" spans="1:9" ht="15">
      <c r="A2792" s="347"/>
      <c r="B2792" s="353"/>
      <c r="C2792" s="347"/>
      <c r="D2792" s="12" t="s">
        <v>619</v>
      </c>
      <c r="E2792" s="4" t="s">
        <v>1372</v>
      </c>
      <c r="F2792" s="279" t="s">
        <v>9</v>
      </c>
      <c r="G2792" s="348"/>
      <c r="H2792" s="346"/>
      <c r="I2792" s="346"/>
    </row>
    <row r="2793" spans="1:9" ht="45">
      <c r="A2793" s="347"/>
      <c r="B2793" s="353"/>
      <c r="C2793" s="347"/>
      <c r="D2793" s="278" t="s">
        <v>1239</v>
      </c>
      <c r="E2793" s="4"/>
      <c r="F2793" s="279" t="s">
        <v>9</v>
      </c>
      <c r="G2793" s="348"/>
      <c r="H2793" s="346"/>
      <c r="I2793" s="346"/>
    </row>
    <row r="2794" spans="1:9" ht="60">
      <c r="A2794" s="347">
        <v>1193</v>
      </c>
      <c r="B2794" s="353" t="s">
        <v>721</v>
      </c>
      <c r="C2794" s="346">
        <v>44515</v>
      </c>
      <c r="D2794" s="278" t="s">
        <v>1405</v>
      </c>
      <c r="E2794" s="278" t="s">
        <v>1407</v>
      </c>
      <c r="F2794" s="279" t="s">
        <v>9</v>
      </c>
      <c r="G2794" s="348">
        <v>4.9892</v>
      </c>
      <c r="H2794" s="346">
        <v>44529</v>
      </c>
      <c r="I2794" s="346">
        <v>44531</v>
      </c>
    </row>
    <row r="2795" spans="1:9" ht="45">
      <c r="A2795" s="347"/>
      <c r="B2795" s="353"/>
      <c r="C2795" s="346"/>
      <c r="D2795" s="278" t="s">
        <v>1239</v>
      </c>
      <c r="E2795" s="4"/>
      <c r="F2795" s="279" t="s">
        <v>9</v>
      </c>
      <c r="G2795" s="348"/>
      <c r="H2795" s="346"/>
      <c r="I2795" s="346"/>
    </row>
    <row r="2796" spans="1:9" ht="60">
      <c r="A2796" s="337">
        <v>1194</v>
      </c>
      <c r="B2796" s="349" t="s">
        <v>1422</v>
      </c>
      <c r="C2796" s="350">
        <v>44461</v>
      </c>
      <c r="D2796" s="278" t="s">
        <v>1321</v>
      </c>
      <c r="E2796" s="18"/>
      <c r="F2796" s="279" t="s">
        <v>9</v>
      </c>
      <c r="G2796" s="348">
        <v>6.4144</v>
      </c>
      <c r="H2796" s="346">
        <v>44529</v>
      </c>
      <c r="I2796" s="346">
        <v>44531</v>
      </c>
    </row>
    <row r="2797" spans="1:9" ht="30">
      <c r="A2797" s="339"/>
      <c r="B2797" s="349"/>
      <c r="C2797" s="350"/>
      <c r="D2797" s="278" t="s">
        <v>1322</v>
      </c>
      <c r="E2797" s="18"/>
      <c r="F2797" s="279" t="s">
        <v>9</v>
      </c>
      <c r="G2797" s="348"/>
      <c r="H2797" s="346"/>
      <c r="I2797" s="346"/>
    </row>
    <row r="2798" spans="1:9" ht="60">
      <c r="A2798" s="347">
        <v>1195</v>
      </c>
      <c r="B2798" s="353" t="s">
        <v>768</v>
      </c>
      <c r="C2798" s="346">
        <v>44522</v>
      </c>
      <c r="D2798" s="280" t="s">
        <v>1405</v>
      </c>
      <c r="E2798" s="280" t="s">
        <v>1407</v>
      </c>
      <c r="F2798" s="281" t="s">
        <v>9</v>
      </c>
      <c r="G2798" s="348">
        <v>5.237</v>
      </c>
      <c r="H2798" s="346">
        <v>44530</v>
      </c>
      <c r="I2798" s="346">
        <v>44537</v>
      </c>
    </row>
    <row r="2799" spans="1:9" ht="45">
      <c r="A2799" s="347"/>
      <c r="B2799" s="353"/>
      <c r="C2799" s="346"/>
      <c r="D2799" s="280" t="s">
        <v>1239</v>
      </c>
      <c r="E2799" s="4"/>
      <c r="F2799" s="281" t="s">
        <v>9</v>
      </c>
      <c r="G2799" s="348"/>
      <c r="H2799" s="346"/>
      <c r="I2799" s="346"/>
    </row>
    <row r="2800" spans="1:9" ht="60">
      <c r="A2800" s="347">
        <v>1196</v>
      </c>
      <c r="B2800" s="353" t="s">
        <v>768</v>
      </c>
      <c r="C2800" s="346">
        <v>44511</v>
      </c>
      <c r="D2800" s="280" t="s">
        <v>1405</v>
      </c>
      <c r="E2800" s="280" t="s">
        <v>1407</v>
      </c>
      <c r="F2800" s="281" t="s">
        <v>9</v>
      </c>
      <c r="G2800" s="348">
        <v>6.3207</v>
      </c>
      <c r="H2800" s="346">
        <v>44530</v>
      </c>
      <c r="I2800" s="346">
        <v>44537</v>
      </c>
    </row>
    <row r="2801" spans="1:9" ht="45">
      <c r="A2801" s="347"/>
      <c r="B2801" s="353"/>
      <c r="C2801" s="346"/>
      <c r="D2801" s="280" t="s">
        <v>1239</v>
      </c>
      <c r="E2801" s="4"/>
      <c r="F2801" s="281" t="s">
        <v>9</v>
      </c>
      <c r="G2801" s="348"/>
      <c r="H2801" s="346"/>
      <c r="I2801" s="346"/>
    </row>
    <row r="2802" spans="1:9" ht="60">
      <c r="A2802" s="337">
        <v>1197</v>
      </c>
      <c r="B2802" s="349" t="s">
        <v>194</v>
      </c>
      <c r="C2802" s="350">
        <v>44501</v>
      </c>
      <c r="D2802" s="280" t="s">
        <v>1321</v>
      </c>
      <c r="E2802" s="18"/>
      <c r="F2802" s="281" t="s">
        <v>9</v>
      </c>
      <c r="G2802" s="348">
        <v>5.51</v>
      </c>
      <c r="H2802" s="346">
        <v>44533</v>
      </c>
      <c r="I2802" s="346">
        <v>44537</v>
      </c>
    </row>
    <row r="2803" spans="1:9" ht="15">
      <c r="A2803" s="339"/>
      <c r="B2803" s="349"/>
      <c r="C2803" s="350"/>
      <c r="D2803" s="280" t="s">
        <v>1423</v>
      </c>
      <c r="E2803" s="18"/>
      <c r="F2803" s="281" t="s">
        <v>9</v>
      </c>
      <c r="G2803" s="348"/>
      <c r="H2803" s="346"/>
      <c r="I2803" s="346"/>
    </row>
    <row r="2804" spans="1:9" ht="15">
      <c r="A2804" s="337">
        <v>1198</v>
      </c>
      <c r="B2804" s="349" t="s">
        <v>1424</v>
      </c>
      <c r="C2804" s="350">
        <v>44310</v>
      </c>
      <c r="D2804" s="282" t="s">
        <v>1425</v>
      </c>
      <c r="E2804" s="18"/>
      <c r="F2804" s="283" t="s">
        <v>9</v>
      </c>
      <c r="G2804" s="348"/>
      <c r="H2804" s="346">
        <v>44558</v>
      </c>
      <c r="I2804" s="346">
        <v>44559</v>
      </c>
    </row>
    <row r="2805" spans="1:9" ht="30">
      <c r="A2805" s="339"/>
      <c r="B2805" s="349"/>
      <c r="C2805" s="350"/>
      <c r="D2805" s="282" t="s">
        <v>1426</v>
      </c>
      <c r="E2805" s="18"/>
      <c r="F2805" s="283" t="s">
        <v>9</v>
      </c>
      <c r="G2805" s="348"/>
      <c r="H2805" s="346"/>
      <c r="I2805" s="346"/>
    </row>
    <row r="2806" spans="1:9" ht="30">
      <c r="A2806" s="347">
        <v>1199</v>
      </c>
      <c r="B2806" s="347" t="s">
        <v>1427</v>
      </c>
      <c r="C2806" s="346">
        <v>44384</v>
      </c>
      <c r="D2806" s="284" t="s">
        <v>1397</v>
      </c>
      <c r="E2806" s="4" t="s">
        <v>1398</v>
      </c>
      <c r="F2806" s="285" t="s">
        <v>9</v>
      </c>
      <c r="G2806" s="348">
        <v>4.6805</v>
      </c>
      <c r="H2806" s="346">
        <v>44559</v>
      </c>
      <c r="I2806" s="346">
        <v>44559</v>
      </c>
    </row>
    <row r="2807" spans="1:9" ht="15">
      <c r="A2807" s="347"/>
      <c r="B2807" s="347"/>
      <c r="C2807" s="347"/>
      <c r="D2807" s="284" t="s">
        <v>619</v>
      </c>
      <c r="E2807" s="4"/>
      <c r="F2807" s="285" t="s">
        <v>9</v>
      </c>
      <c r="G2807" s="348"/>
      <c r="H2807" s="346"/>
      <c r="I2807" s="346"/>
    </row>
    <row r="2808" spans="1:9" ht="30">
      <c r="A2808" s="347"/>
      <c r="B2808" s="347"/>
      <c r="C2808" s="347"/>
      <c r="D2808" s="284" t="s">
        <v>1399</v>
      </c>
      <c r="E2808" s="4"/>
      <c r="F2808" s="285" t="s">
        <v>9</v>
      </c>
      <c r="G2808" s="348"/>
      <c r="H2808" s="346"/>
      <c r="I2808" s="346"/>
    </row>
    <row r="2809" spans="1:9" ht="45">
      <c r="A2809" s="347"/>
      <c r="B2809" s="347"/>
      <c r="C2809" s="347"/>
      <c r="D2809" s="284" t="s">
        <v>1239</v>
      </c>
      <c r="E2809" s="4"/>
      <c r="F2809" s="285" t="s">
        <v>9</v>
      </c>
      <c r="G2809" s="348"/>
      <c r="H2809" s="346"/>
      <c r="I2809" s="346"/>
    </row>
    <row r="2810" spans="1:9" ht="15">
      <c r="A2810" s="337">
        <v>1200</v>
      </c>
      <c r="B2810" s="353" t="s">
        <v>1428</v>
      </c>
      <c r="C2810" s="346">
        <v>44519</v>
      </c>
      <c r="D2810" s="284" t="s">
        <v>1423</v>
      </c>
      <c r="E2810" s="284"/>
      <c r="F2810" s="285" t="s">
        <v>9</v>
      </c>
      <c r="G2810" s="348">
        <v>4.23</v>
      </c>
      <c r="H2810" s="346">
        <v>44529</v>
      </c>
      <c r="I2810" s="346">
        <v>44559</v>
      </c>
    </row>
    <row r="2811" spans="1:9" ht="45">
      <c r="A2811" s="339"/>
      <c r="B2811" s="353"/>
      <c r="C2811" s="346"/>
      <c r="D2811" s="284" t="s">
        <v>1239</v>
      </c>
      <c r="E2811" s="4"/>
      <c r="F2811" s="285" t="s">
        <v>9</v>
      </c>
      <c r="G2811" s="348"/>
      <c r="H2811" s="346"/>
      <c r="I2811" s="346"/>
    </row>
    <row r="2812" spans="1:9" ht="45">
      <c r="A2812" s="347">
        <v>1201</v>
      </c>
      <c r="B2812" s="353" t="s">
        <v>1429</v>
      </c>
      <c r="C2812" s="346">
        <v>44516</v>
      </c>
      <c r="D2812" s="12" t="s">
        <v>1430</v>
      </c>
      <c r="E2812" s="7" t="s">
        <v>1431</v>
      </c>
      <c r="F2812" s="6" t="s">
        <v>9</v>
      </c>
      <c r="G2812" s="348">
        <v>5.8</v>
      </c>
      <c r="H2812" s="340">
        <v>44560</v>
      </c>
      <c r="I2812" s="340">
        <v>44565</v>
      </c>
    </row>
    <row r="2813" spans="1:9" ht="60">
      <c r="A2813" s="347"/>
      <c r="B2813" s="353"/>
      <c r="C2813" s="347"/>
      <c r="D2813" s="12" t="s">
        <v>88</v>
      </c>
      <c r="E2813" s="7"/>
      <c r="F2813" s="6" t="s">
        <v>9</v>
      </c>
      <c r="G2813" s="348"/>
      <c r="H2813" s="341"/>
      <c r="I2813" s="341"/>
    </row>
    <row r="2814" spans="1:9" ht="45">
      <c r="A2814" s="347"/>
      <c r="B2814" s="353"/>
      <c r="C2814" s="347"/>
      <c r="D2814" s="12" t="s">
        <v>89</v>
      </c>
      <c r="E2814" s="7"/>
      <c r="F2814" s="6" t="s">
        <v>9</v>
      </c>
      <c r="G2814" s="348"/>
      <c r="H2814" s="342"/>
      <c r="I2814" s="342"/>
    </row>
    <row r="2815" spans="1:9" ht="45">
      <c r="A2815" s="347">
        <v>1202</v>
      </c>
      <c r="B2815" s="353" t="s">
        <v>1432</v>
      </c>
      <c r="C2815" s="346">
        <v>44458</v>
      </c>
      <c r="D2815" s="12" t="s">
        <v>1370</v>
      </c>
      <c r="E2815" s="4" t="s">
        <v>1371</v>
      </c>
      <c r="F2815" s="287" t="s">
        <v>9</v>
      </c>
      <c r="G2815" s="348">
        <v>6</v>
      </c>
      <c r="H2815" s="346">
        <v>44560</v>
      </c>
      <c r="I2815" s="346">
        <v>44565</v>
      </c>
    </row>
    <row r="2816" spans="1:9" ht="30">
      <c r="A2816" s="347"/>
      <c r="B2816" s="353"/>
      <c r="C2816" s="346"/>
      <c r="D2816" s="12" t="s">
        <v>1433</v>
      </c>
      <c r="E2816" s="4"/>
      <c r="F2816" s="287" t="s">
        <v>9</v>
      </c>
      <c r="G2816" s="348"/>
      <c r="H2816" s="346"/>
      <c r="I2816" s="346"/>
    </row>
    <row r="2817" spans="1:9" ht="30">
      <c r="A2817" s="347"/>
      <c r="B2817" s="353"/>
      <c r="C2817" s="346"/>
      <c r="D2817" s="12" t="s">
        <v>1434</v>
      </c>
      <c r="E2817" s="4"/>
      <c r="F2817" s="287" t="s">
        <v>9</v>
      </c>
      <c r="G2817" s="348"/>
      <c r="H2817" s="346"/>
      <c r="I2817" s="346"/>
    </row>
    <row r="2818" spans="1:9" ht="30">
      <c r="A2818" s="347"/>
      <c r="B2818" s="353"/>
      <c r="C2818" s="347"/>
      <c r="D2818" s="12" t="s">
        <v>1237</v>
      </c>
      <c r="E2818" s="4" t="s">
        <v>1240</v>
      </c>
      <c r="F2818" s="287" t="s">
        <v>9</v>
      </c>
      <c r="G2818" s="348"/>
      <c r="H2818" s="346"/>
      <c r="I2818" s="346"/>
    </row>
    <row r="2819" spans="1:9" ht="15">
      <c r="A2819" s="347"/>
      <c r="B2819" s="353"/>
      <c r="C2819" s="347"/>
      <c r="D2819" s="12" t="s">
        <v>619</v>
      </c>
      <c r="E2819" s="4" t="s">
        <v>1372</v>
      </c>
      <c r="F2819" s="287" t="s">
        <v>9</v>
      </c>
      <c r="G2819" s="348"/>
      <c r="H2819" s="346"/>
      <c r="I2819" s="346"/>
    </row>
    <row r="2820" spans="1:9" ht="45">
      <c r="A2820" s="347"/>
      <c r="B2820" s="353"/>
      <c r="C2820" s="347"/>
      <c r="D2820" s="286" t="s">
        <v>1239</v>
      </c>
      <c r="E2820" s="4"/>
      <c r="F2820" s="287" t="s">
        <v>9</v>
      </c>
      <c r="G2820" s="348"/>
      <c r="H2820" s="346"/>
      <c r="I2820" s="346"/>
    </row>
    <row r="2821" spans="1:9" ht="60">
      <c r="A2821" s="337">
        <v>1203</v>
      </c>
      <c r="B2821" s="354" t="s">
        <v>1435</v>
      </c>
      <c r="C2821" s="340">
        <v>44537</v>
      </c>
      <c r="D2821" s="288" t="s">
        <v>1405</v>
      </c>
      <c r="E2821" s="288" t="s">
        <v>1407</v>
      </c>
      <c r="F2821" s="289" t="s">
        <v>9</v>
      </c>
      <c r="G2821" s="343">
        <v>5.6346</v>
      </c>
      <c r="H2821" s="340">
        <v>44567</v>
      </c>
      <c r="I2821" s="340">
        <v>44573</v>
      </c>
    </row>
    <row r="2822" spans="1:9" ht="45">
      <c r="A2822" s="338"/>
      <c r="B2822" s="355"/>
      <c r="C2822" s="341"/>
      <c r="D2822" s="288" t="s">
        <v>1239</v>
      </c>
      <c r="E2822" s="4"/>
      <c r="F2822" s="289" t="s">
        <v>9</v>
      </c>
      <c r="G2822" s="344"/>
      <c r="H2822" s="341"/>
      <c r="I2822" s="341"/>
    </row>
    <row r="2823" spans="1:9" ht="30">
      <c r="A2823" s="339"/>
      <c r="B2823" s="356"/>
      <c r="C2823" s="342"/>
      <c r="D2823" s="288" t="s">
        <v>1413</v>
      </c>
      <c r="E2823" s="4" t="s">
        <v>1414</v>
      </c>
      <c r="F2823" s="289" t="s">
        <v>9</v>
      </c>
      <c r="G2823" s="345"/>
      <c r="H2823" s="342"/>
      <c r="I2823" s="342"/>
    </row>
    <row r="2824" spans="1:9" ht="45">
      <c r="A2824" s="337">
        <v>1204</v>
      </c>
      <c r="B2824" s="354" t="s">
        <v>1436</v>
      </c>
      <c r="C2824" s="340">
        <v>44507</v>
      </c>
      <c r="D2824" s="288" t="s">
        <v>1437</v>
      </c>
      <c r="E2824" s="288" t="s">
        <v>1438</v>
      </c>
      <c r="F2824" s="289" t="s">
        <v>9</v>
      </c>
      <c r="G2824" s="343">
        <v>6.9879</v>
      </c>
      <c r="H2824" s="340">
        <v>44572</v>
      </c>
      <c r="I2824" s="340">
        <v>44573</v>
      </c>
    </row>
    <row r="2825" spans="1:9" ht="45">
      <c r="A2825" s="338"/>
      <c r="B2825" s="355"/>
      <c r="C2825" s="341"/>
      <c r="D2825" s="288" t="s">
        <v>1239</v>
      </c>
      <c r="E2825" s="4"/>
      <c r="F2825" s="289" t="s">
        <v>9</v>
      </c>
      <c r="G2825" s="344"/>
      <c r="H2825" s="341"/>
      <c r="I2825" s="341"/>
    </row>
    <row r="2826" spans="1:9" ht="30">
      <c r="A2826" s="339"/>
      <c r="B2826" s="356"/>
      <c r="C2826" s="342"/>
      <c r="D2826" s="288" t="s">
        <v>1413</v>
      </c>
      <c r="E2826" s="4" t="s">
        <v>1414</v>
      </c>
      <c r="F2826" s="289" t="s">
        <v>9</v>
      </c>
      <c r="G2826" s="345"/>
      <c r="H2826" s="342"/>
      <c r="I2826" s="342"/>
    </row>
    <row r="2827" spans="1:9" ht="30">
      <c r="A2827" s="347">
        <v>1205</v>
      </c>
      <c r="B2827" s="353" t="s">
        <v>333</v>
      </c>
      <c r="C2827" s="346">
        <v>44537</v>
      </c>
      <c r="D2827" s="12" t="s">
        <v>1395</v>
      </c>
      <c r="E2827" s="4" t="s">
        <v>1419</v>
      </c>
      <c r="F2827" s="291" t="s">
        <v>9</v>
      </c>
      <c r="G2827" s="348">
        <v>6</v>
      </c>
      <c r="H2827" s="346">
        <v>44580</v>
      </c>
      <c r="I2827" s="346">
        <v>44582</v>
      </c>
    </row>
    <row r="2828" spans="1:9" ht="30">
      <c r="A2828" s="347"/>
      <c r="B2828" s="353"/>
      <c r="C2828" s="346"/>
      <c r="D2828" s="12" t="s">
        <v>1238</v>
      </c>
      <c r="E2828" s="4"/>
      <c r="F2828" s="291" t="s">
        <v>9</v>
      </c>
      <c r="G2828" s="348"/>
      <c r="H2828" s="346"/>
      <c r="I2828" s="346"/>
    </row>
    <row r="2829" spans="1:9" ht="30">
      <c r="A2829" s="347"/>
      <c r="B2829" s="353"/>
      <c r="C2829" s="347"/>
      <c r="D2829" s="12" t="s">
        <v>1237</v>
      </c>
      <c r="E2829" s="4" t="s">
        <v>1240</v>
      </c>
      <c r="F2829" s="291" t="s">
        <v>9</v>
      </c>
      <c r="G2829" s="348"/>
      <c r="H2829" s="346"/>
      <c r="I2829" s="346"/>
    </row>
    <row r="2830" spans="1:9" ht="15">
      <c r="A2830" s="347"/>
      <c r="B2830" s="353"/>
      <c r="C2830" s="347"/>
      <c r="D2830" s="12" t="s">
        <v>619</v>
      </c>
      <c r="E2830" s="4" t="s">
        <v>1372</v>
      </c>
      <c r="F2830" s="291" t="s">
        <v>9</v>
      </c>
      <c r="G2830" s="348"/>
      <c r="H2830" s="346"/>
      <c r="I2830" s="346"/>
    </row>
    <row r="2831" spans="1:9" ht="45">
      <c r="A2831" s="347"/>
      <c r="B2831" s="353"/>
      <c r="C2831" s="347"/>
      <c r="D2831" s="290" t="s">
        <v>1239</v>
      </c>
      <c r="E2831" s="4"/>
      <c r="F2831" s="291" t="s">
        <v>9</v>
      </c>
      <c r="G2831" s="348"/>
      <c r="H2831" s="346"/>
      <c r="I2831" s="346"/>
    </row>
    <row r="2832" spans="1:9" ht="30">
      <c r="A2832" s="347">
        <v>1206</v>
      </c>
      <c r="B2832" s="353" t="s">
        <v>94</v>
      </c>
      <c r="C2832" s="346">
        <v>44520</v>
      </c>
      <c r="D2832" s="12" t="s">
        <v>1395</v>
      </c>
      <c r="E2832" s="4" t="s">
        <v>1419</v>
      </c>
      <c r="F2832" s="291" t="s">
        <v>9</v>
      </c>
      <c r="G2832" s="348">
        <v>6</v>
      </c>
      <c r="H2832" s="346">
        <v>44580</v>
      </c>
      <c r="I2832" s="346">
        <v>44582</v>
      </c>
    </row>
    <row r="2833" spans="1:9" ht="30">
      <c r="A2833" s="347"/>
      <c r="B2833" s="353"/>
      <c r="C2833" s="346"/>
      <c r="D2833" s="12" t="s">
        <v>1238</v>
      </c>
      <c r="E2833" s="4"/>
      <c r="F2833" s="291" t="s">
        <v>9</v>
      </c>
      <c r="G2833" s="348"/>
      <c r="H2833" s="346"/>
      <c r="I2833" s="346"/>
    </row>
    <row r="2834" spans="1:9" ht="30">
      <c r="A2834" s="347"/>
      <c r="B2834" s="353"/>
      <c r="C2834" s="347"/>
      <c r="D2834" s="12" t="s">
        <v>1237</v>
      </c>
      <c r="E2834" s="4" t="s">
        <v>1240</v>
      </c>
      <c r="F2834" s="291" t="s">
        <v>9</v>
      </c>
      <c r="G2834" s="348"/>
      <c r="H2834" s="346"/>
      <c r="I2834" s="346"/>
    </row>
    <row r="2835" spans="1:9" ht="15">
      <c r="A2835" s="347"/>
      <c r="B2835" s="353"/>
      <c r="C2835" s="347"/>
      <c r="D2835" s="12" t="s">
        <v>619</v>
      </c>
      <c r="E2835" s="4" t="s">
        <v>1372</v>
      </c>
      <c r="F2835" s="291" t="s">
        <v>9</v>
      </c>
      <c r="G2835" s="348"/>
      <c r="H2835" s="346"/>
      <c r="I2835" s="346"/>
    </row>
    <row r="2836" spans="1:9" ht="45">
      <c r="A2836" s="347"/>
      <c r="B2836" s="353"/>
      <c r="C2836" s="347"/>
      <c r="D2836" s="290" t="s">
        <v>1239</v>
      </c>
      <c r="E2836" s="4"/>
      <c r="F2836" s="291" t="s">
        <v>9</v>
      </c>
      <c r="G2836" s="348"/>
      <c r="H2836" s="346"/>
      <c r="I2836" s="346"/>
    </row>
    <row r="2837" spans="1:9" ht="15">
      <c r="A2837" s="347">
        <v>1207</v>
      </c>
      <c r="B2837" s="347" t="s">
        <v>1441</v>
      </c>
      <c r="C2837" s="346">
        <v>44548</v>
      </c>
      <c r="D2837" s="290" t="s">
        <v>1442</v>
      </c>
      <c r="E2837" s="4"/>
      <c r="F2837" s="291" t="s">
        <v>9</v>
      </c>
      <c r="G2837" s="348">
        <v>6.0052</v>
      </c>
      <c r="H2837" s="346">
        <v>44580</v>
      </c>
      <c r="I2837" s="346">
        <v>44582</v>
      </c>
    </row>
    <row r="2838" spans="1:9" ht="30">
      <c r="A2838" s="347"/>
      <c r="B2838" s="347"/>
      <c r="C2838" s="347"/>
      <c r="D2838" s="290" t="s">
        <v>1445</v>
      </c>
      <c r="E2838" s="4" t="s">
        <v>1446</v>
      </c>
      <c r="F2838" s="291" t="s">
        <v>9</v>
      </c>
      <c r="G2838" s="348"/>
      <c r="H2838" s="346"/>
      <c r="I2838" s="346"/>
    </row>
    <row r="2839" spans="1:9" ht="15">
      <c r="A2839" s="347"/>
      <c r="B2839" s="347"/>
      <c r="C2839" s="347"/>
      <c r="D2839" s="290" t="s">
        <v>1444</v>
      </c>
      <c r="E2839" s="4" t="s">
        <v>1447</v>
      </c>
      <c r="F2839" s="291" t="s">
        <v>9</v>
      </c>
      <c r="G2839" s="348"/>
      <c r="H2839" s="346"/>
      <c r="I2839" s="346"/>
    </row>
    <row r="2840" spans="1:9" ht="45">
      <c r="A2840" s="347"/>
      <c r="B2840" s="347"/>
      <c r="C2840" s="347"/>
      <c r="D2840" s="290" t="s">
        <v>1443</v>
      </c>
      <c r="E2840" s="4"/>
      <c r="F2840" s="291" t="s">
        <v>9</v>
      </c>
      <c r="G2840" s="348"/>
      <c r="H2840" s="346"/>
      <c r="I2840" s="346"/>
    </row>
    <row r="2841" spans="1:9" ht="15">
      <c r="A2841" s="347">
        <v>1208</v>
      </c>
      <c r="B2841" s="347" t="s">
        <v>1448</v>
      </c>
      <c r="C2841" s="346">
        <v>44555</v>
      </c>
      <c r="D2841" s="290" t="s">
        <v>1442</v>
      </c>
      <c r="E2841" s="4"/>
      <c r="F2841" s="291" t="s">
        <v>9</v>
      </c>
      <c r="G2841" s="348">
        <v>5.7751</v>
      </c>
      <c r="H2841" s="346">
        <v>44580</v>
      </c>
      <c r="I2841" s="346">
        <v>44582</v>
      </c>
    </row>
    <row r="2842" spans="1:9" ht="30">
      <c r="A2842" s="347"/>
      <c r="B2842" s="347"/>
      <c r="C2842" s="347"/>
      <c r="D2842" s="290" t="s">
        <v>1445</v>
      </c>
      <c r="E2842" s="4" t="s">
        <v>1446</v>
      </c>
      <c r="F2842" s="291" t="s">
        <v>9</v>
      </c>
      <c r="G2842" s="348"/>
      <c r="H2842" s="346"/>
      <c r="I2842" s="346"/>
    </row>
    <row r="2843" spans="1:9" ht="15">
      <c r="A2843" s="347"/>
      <c r="B2843" s="347"/>
      <c r="C2843" s="347"/>
      <c r="D2843" s="290" t="s">
        <v>1444</v>
      </c>
      <c r="E2843" s="4" t="s">
        <v>1447</v>
      </c>
      <c r="F2843" s="291" t="s">
        <v>9</v>
      </c>
      <c r="G2843" s="348"/>
      <c r="H2843" s="346"/>
      <c r="I2843" s="346"/>
    </row>
    <row r="2844" spans="1:9" ht="45">
      <c r="A2844" s="347"/>
      <c r="B2844" s="347"/>
      <c r="C2844" s="347"/>
      <c r="D2844" s="290" t="s">
        <v>1443</v>
      </c>
      <c r="E2844" s="4"/>
      <c r="F2844" s="291" t="s">
        <v>9</v>
      </c>
      <c r="G2844" s="348"/>
      <c r="H2844" s="346"/>
      <c r="I2844" s="346"/>
    </row>
    <row r="2845" spans="1:9" ht="15">
      <c r="A2845" s="347">
        <v>1209</v>
      </c>
      <c r="B2845" s="347" t="s">
        <v>1449</v>
      </c>
      <c r="C2845" s="346">
        <v>44546</v>
      </c>
      <c r="D2845" s="290" t="s">
        <v>1442</v>
      </c>
      <c r="E2845" s="4"/>
      <c r="F2845" s="291" t="s">
        <v>9</v>
      </c>
      <c r="G2845" s="348">
        <v>6</v>
      </c>
      <c r="H2845" s="346">
        <v>44580</v>
      </c>
      <c r="I2845" s="346">
        <v>44582</v>
      </c>
    </row>
    <row r="2846" spans="1:9" ht="30">
      <c r="A2846" s="347"/>
      <c r="B2846" s="347"/>
      <c r="C2846" s="347"/>
      <c r="D2846" s="290" t="s">
        <v>1445</v>
      </c>
      <c r="E2846" s="4" t="s">
        <v>1446</v>
      </c>
      <c r="F2846" s="291" t="s">
        <v>9</v>
      </c>
      <c r="G2846" s="348"/>
      <c r="H2846" s="346"/>
      <c r="I2846" s="346"/>
    </row>
    <row r="2847" spans="1:9" ht="15">
      <c r="A2847" s="347"/>
      <c r="B2847" s="347"/>
      <c r="C2847" s="347"/>
      <c r="D2847" s="290" t="s">
        <v>1444</v>
      </c>
      <c r="E2847" s="4" t="s">
        <v>1447</v>
      </c>
      <c r="F2847" s="291" t="s">
        <v>9</v>
      </c>
      <c r="G2847" s="348"/>
      <c r="H2847" s="346"/>
      <c r="I2847" s="346"/>
    </row>
    <row r="2848" spans="1:9" ht="45">
      <c r="A2848" s="347"/>
      <c r="B2848" s="347"/>
      <c r="C2848" s="347"/>
      <c r="D2848" s="290" t="s">
        <v>1443</v>
      </c>
      <c r="E2848" s="4"/>
      <c r="F2848" s="291" t="s">
        <v>9</v>
      </c>
      <c r="G2848" s="348"/>
      <c r="H2848" s="346"/>
      <c r="I2848" s="346"/>
    </row>
    <row r="2849" spans="1:9" ht="15">
      <c r="A2849" s="347">
        <v>1210</v>
      </c>
      <c r="B2849" s="347" t="s">
        <v>830</v>
      </c>
      <c r="C2849" s="346">
        <v>44545</v>
      </c>
      <c r="D2849" s="290" t="s">
        <v>1442</v>
      </c>
      <c r="E2849" s="4"/>
      <c r="F2849" s="291" t="s">
        <v>9</v>
      </c>
      <c r="G2849" s="348">
        <v>5.6874</v>
      </c>
      <c r="H2849" s="346">
        <v>44580</v>
      </c>
      <c r="I2849" s="346">
        <v>44582</v>
      </c>
    </row>
    <row r="2850" spans="1:9" ht="30">
      <c r="A2850" s="347"/>
      <c r="B2850" s="347"/>
      <c r="C2850" s="347"/>
      <c r="D2850" s="290" t="s">
        <v>1445</v>
      </c>
      <c r="E2850" s="4" t="s">
        <v>1446</v>
      </c>
      <c r="F2850" s="291" t="s">
        <v>9</v>
      </c>
      <c r="G2850" s="348"/>
      <c r="H2850" s="346"/>
      <c r="I2850" s="346"/>
    </row>
    <row r="2851" spans="1:9" ht="15">
      <c r="A2851" s="347"/>
      <c r="B2851" s="347"/>
      <c r="C2851" s="347"/>
      <c r="D2851" s="290" t="s">
        <v>1444</v>
      </c>
      <c r="E2851" s="4" t="s">
        <v>1447</v>
      </c>
      <c r="F2851" s="291" t="s">
        <v>9</v>
      </c>
      <c r="G2851" s="348"/>
      <c r="H2851" s="346"/>
      <c r="I2851" s="346"/>
    </row>
    <row r="2852" spans="1:9" ht="45">
      <c r="A2852" s="347"/>
      <c r="B2852" s="347"/>
      <c r="C2852" s="347"/>
      <c r="D2852" s="290" t="s">
        <v>1443</v>
      </c>
      <c r="E2852" s="4"/>
      <c r="F2852" s="291" t="s">
        <v>9</v>
      </c>
      <c r="G2852" s="348"/>
      <c r="H2852" s="346"/>
      <c r="I2852" s="346"/>
    </row>
    <row r="2853" spans="1:9" ht="15">
      <c r="A2853" s="347">
        <v>1211</v>
      </c>
      <c r="B2853" s="347" t="s">
        <v>372</v>
      </c>
      <c r="C2853" s="346">
        <v>44553</v>
      </c>
      <c r="D2853" s="292" t="s">
        <v>1442</v>
      </c>
      <c r="E2853" s="4"/>
      <c r="F2853" s="293" t="s">
        <v>9</v>
      </c>
      <c r="G2853" s="348">
        <v>5.5</v>
      </c>
      <c r="H2853" s="346">
        <v>44581</v>
      </c>
      <c r="I2853" s="346">
        <v>44582</v>
      </c>
    </row>
    <row r="2854" spans="1:9" ht="30">
      <c r="A2854" s="347"/>
      <c r="B2854" s="347"/>
      <c r="C2854" s="347"/>
      <c r="D2854" s="292" t="s">
        <v>1445</v>
      </c>
      <c r="E2854" s="4" t="s">
        <v>1446</v>
      </c>
      <c r="F2854" s="293" t="s">
        <v>9</v>
      </c>
      <c r="G2854" s="348"/>
      <c r="H2854" s="346"/>
      <c r="I2854" s="346"/>
    </row>
    <row r="2855" spans="1:9" ht="15">
      <c r="A2855" s="347"/>
      <c r="B2855" s="347"/>
      <c r="C2855" s="347"/>
      <c r="D2855" s="292" t="s">
        <v>1444</v>
      </c>
      <c r="E2855" s="4" t="s">
        <v>1447</v>
      </c>
      <c r="F2855" s="293" t="s">
        <v>9</v>
      </c>
      <c r="G2855" s="348"/>
      <c r="H2855" s="346"/>
      <c r="I2855" s="346"/>
    </row>
    <row r="2856" spans="1:9" ht="45">
      <c r="A2856" s="347"/>
      <c r="B2856" s="347"/>
      <c r="C2856" s="347"/>
      <c r="D2856" s="292" t="s">
        <v>1443</v>
      </c>
      <c r="E2856" s="4"/>
      <c r="F2856" s="293" t="s">
        <v>9</v>
      </c>
      <c r="G2856" s="348"/>
      <c r="H2856" s="346"/>
      <c r="I2856" s="346"/>
    </row>
    <row r="2857" spans="1:9" ht="15">
      <c r="A2857" s="347">
        <v>1212</v>
      </c>
      <c r="B2857" s="347" t="s">
        <v>373</v>
      </c>
      <c r="C2857" s="346">
        <v>44550</v>
      </c>
      <c r="D2857" s="292" t="s">
        <v>1442</v>
      </c>
      <c r="E2857" s="4"/>
      <c r="F2857" s="293" t="s">
        <v>9</v>
      </c>
      <c r="G2857" s="348">
        <v>6.2</v>
      </c>
      <c r="H2857" s="346">
        <v>44581</v>
      </c>
      <c r="I2857" s="346">
        <v>44582</v>
      </c>
    </row>
    <row r="2858" spans="1:9" ht="30">
      <c r="A2858" s="347"/>
      <c r="B2858" s="347"/>
      <c r="C2858" s="347"/>
      <c r="D2858" s="292" t="s">
        <v>1445</v>
      </c>
      <c r="E2858" s="4" t="s">
        <v>1446</v>
      </c>
      <c r="F2858" s="293" t="s">
        <v>9</v>
      </c>
      <c r="G2858" s="348"/>
      <c r="H2858" s="346"/>
      <c r="I2858" s="346"/>
    </row>
    <row r="2859" spans="1:9" ht="15">
      <c r="A2859" s="347"/>
      <c r="B2859" s="347"/>
      <c r="C2859" s="347"/>
      <c r="D2859" s="292" t="s">
        <v>1444</v>
      </c>
      <c r="E2859" s="4" t="s">
        <v>1447</v>
      </c>
      <c r="F2859" s="293" t="s">
        <v>9</v>
      </c>
      <c r="G2859" s="348"/>
      <c r="H2859" s="346"/>
      <c r="I2859" s="346"/>
    </row>
    <row r="2860" spans="1:9" ht="45">
      <c r="A2860" s="347"/>
      <c r="B2860" s="347"/>
      <c r="C2860" s="347"/>
      <c r="D2860" s="292" t="s">
        <v>1443</v>
      </c>
      <c r="E2860" s="4"/>
      <c r="F2860" s="293" t="s">
        <v>9</v>
      </c>
      <c r="G2860" s="348"/>
      <c r="H2860" s="346"/>
      <c r="I2860" s="346"/>
    </row>
    <row r="2861" spans="1:9" ht="15">
      <c r="A2861" s="347">
        <v>1213</v>
      </c>
      <c r="B2861" s="347" t="s">
        <v>1450</v>
      </c>
      <c r="C2861" s="346">
        <v>44555</v>
      </c>
      <c r="D2861" s="292" t="s">
        <v>1442</v>
      </c>
      <c r="E2861" s="4"/>
      <c r="F2861" s="293" t="s">
        <v>9</v>
      </c>
      <c r="G2861" s="348">
        <v>5.1553</v>
      </c>
      <c r="H2861" s="346">
        <v>44581</v>
      </c>
      <c r="I2861" s="346">
        <v>44582</v>
      </c>
    </row>
    <row r="2862" spans="1:9" ht="30">
      <c r="A2862" s="347"/>
      <c r="B2862" s="347"/>
      <c r="C2862" s="347"/>
      <c r="D2862" s="292" t="s">
        <v>1445</v>
      </c>
      <c r="E2862" s="4" t="s">
        <v>1446</v>
      </c>
      <c r="F2862" s="293" t="s">
        <v>9</v>
      </c>
      <c r="G2862" s="348"/>
      <c r="H2862" s="346"/>
      <c r="I2862" s="346"/>
    </row>
    <row r="2863" spans="1:9" ht="15">
      <c r="A2863" s="347"/>
      <c r="B2863" s="347"/>
      <c r="C2863" s="347"/>
      <c r="D2863" s="292" t="s">
        <v>1444</v>
      </c>
      <c r="E2863" s="4" t="s">
        <v>1447</v>
      </c>
      <c r="F2863" s="293" t="s">
        <v>9</v>
      </c>
      <c r="G2863" s="348"/>
      <c r="H2863" s="346"/>
      <c r="I2863" s="346"/>
    </row>
    <row r="2864" spans="1:9" ht="45">
      <c r="A2864" s="347"/>
      <c r="B2864" s="347"/>
      <c r="C2864" s="347"/>
      <c r="D2864" s="292" t="s">
        <v>1443</v>
      </c>
      <c r="E2864" s="4"/>
      <c r="F2864" s="293" t="s">
        <v>9</v>
      </c>
      <c r="G2864" s="348"/>
      <c r="H2864" s="346"/>
      <c r="I2864" s="346"/>
    </row>
    <row r="2865" spans="1:9" ht="15">
      <c r="A2865" s="347">
        <v>1214</v>
      </c>
      <c r="B2865" s="347" t="s">
        <v>370</v>
      </c>
      <c r="C2865" s="346">
        <v>44553</v>
      </c>
      <c r="D2865" s="292" t="s">
        <v>1442</v>
      </c>
      <c r="E2865" s="4"/>
      <c r="F2865" s="293" t="s">
        <v>9</v>
      </c>
      <c r="G2865" s="348">
        <v>5.7697</v>
      </c>
      <c r="H2865" s="346">
        <v>44581</v>
      </c>
      <c r="I2865" s="346">
        <v>44582</v>
      </c>
    </row>
    <row r="2866" spans="1:9" ht="30">
      <c r="A2866" s="347"/>
      <c r="B2866" s="347"/>
      <c r="C2866" s="347"/>
      <c r="D2866" s="292" t="s">
        <v>1445</v>
      </c>
      <c r="E2866" s="4" t="s">
        <v>1446</v>
      </c>
      <c r="F2866" s="293" t="s">
        <v>9</v>
      </c>
      <c r="G2866" s="348"/>
      <c r="H2866" s="346"/>
      <c r="I2866" s="346"/>
    </row>
    <row r="2867" spans="1:9" ht="15">
      <c r="A2867" s="347"/>
      <c r="B2867" s="347"/>
      <c r="C2867" s="347"/>
      <c r="D2867" s="292" t="s">
        <v>1444</v>
      </c>
      <c r="E2867" s="4" t="s">
        <v>1447</v>
      </c>
      <c r="F2867" s="293" t="s">
        <v>9</v>
      </c>
      <c r="G2867" s="348"/>
      <c r="H2867" s="346"/>
      <c r="I2867" s="346"/>
    </row>
    <row r="2868" spans="1:9" ht="45">
      <c r="A2868" s="347"/>
      <c r="B2868" s="347"/>
      <c r="C2868" s="347"/>
      <c r="D2868" s="292" t="s">
        <v>1443</v>
      </c>
      <c r="E2868" s="4"/>
      <c r="F2868" s="293" t="s">
        <v>9</v>
      </c>
      <c r="G2868" s="348"/>
      <c r="H2868" s="346"/>
      <c r="I2868" s="346"/>
    </row>
    <row r="2869" spans="1:9" ht="15">
      <c r="A2869" s="347">
        <v>1215</v>
      </c>
      <c r="B2869" s="347" t="s">
        <v>826</v>
      </c>
      <c r="C2869" s="346">
        <v>44548</v>
      </c>
      <c r="D2869" s="292" t="s">
        <v>1442</v>
      </c>
      <c r="E2869" s="4"/>
      <c r="F2869" s="293" t="s">
        <v>9</v>
      </c>
      <c r="G2869" s="348">
        <v>6.1492</v>
      </c>
      <c r="H2869" s="346">
        <v>44581</v>
      </c>
      <c r="I2869" s="346">
        <v>44582</v>
      </c>
    </row>
    <row r="2870" spans="1:9" ht="30">
      <c r="A2870" s="347"/>
      <c r="B2870" s="347"/>
      <c r="C2870" s="347"/>
      <c r="D2870" s="292" t="s">
        <v>1445</v>
      </c>
      <c r="E2870" s="4" t="s">
        <v>1446</v>
      </c>
      <c r="F2870" s="293" t="s">
        <v>9</v>
      </c>
      <c r="G2870" s="348"/>
      <c r="H2870" s="346"/>
      <c r="I2870" s="346"/>
    </row>
    <row r="2871" spans="1:9" ht="15">
      <c r="A2871" s="347"/>
      <c r="B2871" s="347"/>
      <c r="C2871" s="347"/>
      <c r="D2871" s="292" t="s">
        <v>1444</v>
      </c>
      <c r="E2871" s="4" t="s">
        <v>1447</v>
      </c>
      <c r="F2871" s="293" t="s">
        <v>9</v>
      </c>
      <c r="G2871" s="348"/>
      <c r="H2871" s="346"/>
      <c r="I2871" s="346"/>
    </row>
    <row r="2872" spans="1:9" ht="45">
      <c r="A2872" s="347"/>
      <c r="B2872" s="347"/>
      <c r="C2872" s="347"/>
      <c r="D2872" s="292" t="s">
        <v>1443</v>
      </c>
      <c r="E2872" s="4"/>
      <c r="F2872" s="293" t="s">
        <v>9</v>
      </c>
      <c r="G2872" s="348"/>
      <c r="H2872" s="346"/>
      <c r="I2872" s="346"/>
    </row>
    <row r="2873" spans="1:9" ht="15">
      <c r="A2873" s="347">
        <v>1216</v>
      </c>
      <c r="B2873" s="347" t="s">
        <v>1005</v>
      </c>
      <c r="C2873" s="346">
        <v>44546</v>
      </c>
      <c r="D2873" s="292" t="s">
        <v>1442</v>
      </c>
      <c r="E2873" s="4"/>
      <c r="F2873" s="293" t="s">
        <v>9</v>
      </c>
      <c r="G2873" s="348">
        <v>5.7719</v>
      </c>
      <c r="H2873" s="346">
        <v>44581</v>
      </c>
      <c r="I2873" s="346">
        <v>44582</v>
      </c>
    </row>
    <row r="2874" spans="1:9" ht="30">
      <c r="A2874" s="347"/>
      <c r="B2874" s="347"/>
      <c r="C2874" s="347"/>
      <c r="D2874" s="292" t="s">
        <v>1445</v>
      </c>
      <c r="E2874" s="4" t="s">
        <v>1446</v>
      </c>
      <c r="F2874" s="293" t="s">
        <v>9</v>
      </c>
      <c r="G2874" s="348"/>
      <c r="H2874" s="346"/>
      <c r="I2874" s="346"/>
    </row>
    <row r="2875" spans="1:9" ht="15">
      <c r="A2875" s="347"/>
      <c r="B2875" s="347"/>
      <c r="C2875" s="347"/>
      <c r="D2875" s="292" t="s">
        <v>1444</v>
      </c>
      <c r="E2875" s="4" t="s">
        <v>1447</v>
      </c>
      <c r="F2875" s="293" t="s">
        <v>9</v>
      </c>
      <c r="G2875" s="348"/>
      <c r="H2875" s="346"/>
      <c r="I2875" s="346"/>
    </row>
    <row r="2876" spans="1:9" ht="45">
      <c r="A2876" s="347"/>
      <c r="B2876" s="347"/>
      <c r="C2876" s="347"/>
      <c r="D2876" s="292" t="s">
        <v>1443</v>
      </c>
      <c r="E2876" s="4"/>
      <c r="F2876" s="293" t="s">
        <v>9</v>
      </c>
      <c r="G2876" s="348"/>
      <c r="H2876" s="346"/>
      <c r="I2876" s="346"/>
    </row>
    <row r="2877" spans="1:9" ht="15">
      <c r="A2877" s="347">
        <v>1217</v>
      </c>
      <c r="B2877" s="347" t="s">
        <v>1451</v>
      </c>
      <c r="C2877" s="346">
        <v>44557</v>
      </c>
      <c r="D2877" s="292" t="s">
        <v>1442</v>
      </c>
      <c r="E2877" s="4"/>
      <c r="F2877" s="293" t="s">
        <v>9</v>
      </c>
      <c r="G2877" s="348">
        <v>5.7131</v>
      </c>
      <c r="H2877" s="346">
        <v>44581</v>
      </c>
      <c r="I2877" s="346">
        <v>44582</v>
      </c>
    </row>
    <row r="2878" spans="1:9" ht="30">
      <c r="A2878" s="347"/>
      <c r="B2878" s="347"/>
      <c r="C2878" s="347"/>
      <c r="D2878" s="292" t="s">
        <v>1445</v>
      </c>
      <c r="E2878" s="4" t="s">
        <v>1446</v>
      </c>
      <c r="F2878" s="293" t="s">
        <v>9</v>
      </c>
      <c r="G2878" s="348"/>
      <c r="H2878" s="346"/>
      <c r="I2878" s="346"/>
    </row>
    <row r="2879" spans="1:9" ht="15">
      <c r="A2879" s="347"/>
      <c r="B2879" s="347"/>
      <c r="C2879" s="347"/>
      <c r="D2879" s="292" t="s">
        <v>1444</v>
      </c>
      <c r="E2879" s="4" t="s">
        <v>1447</v>
      </c>
      <c r="F2879" s="293" t="s">
        <v>9</v>
      </c>
      <c r="G2879" s="348"/>
      <c r="H2879" s="346"/>
      <c r="I2879" s="346"/>
    </row>
    <row r="2880" spans="1:9" ht="45">
      <c r="A2880" s="347"/>
      <c r="B2880" s="347"/>
      <c r="C2880" s="347"/>
      <c r="D2880" s="292" t="s">
        <v>1443</v>
      </c>
      <c r="E2880" s="4"/>
      <c r="F2880" s="293" t="s">
        <v>9</v>
      </c>
      <c r="G2880" s="348"/>
      <c r="H2880" s="346"/>
      <c r="I2880" s="346"/>
    </row>
    <row r="2881" spans="1:9" ht="15">
      <c r="A2881" s="347">
        <v>1218</v>
      </c>
      <c r="B2881" s="347" t="s">
        <v>817</v>
      </c>
      <c r="C2881" s="346">
        <v>44548</v>
      </c>
      <c r="D2881" s="292" t="s">
        <v>1442</v>
      </c>
      <c r="E2881" s="4"/>
      <c r="F2881" s="293" t="s">
        <v>9</v>
      </c>
      <c r="G2881" s="348">
        <v>6.0972</v>
      </c>
      <c r="H2881" s="346">
        <v>44581</v>
      </c>
      <c r="I2881" s="346">
        <v>44582</v>
      </c>
    </row>
    <row r="2882" spans="1:9" ht="30">
      <c r="A2882" s="347"/>
      <c r="B2882" s="347"/>
      <c r="C2882" s="347"/>
      <c r="D2882" s="292" t="s">
        <v>1445</v>
      </c>
      <c r="E2882" s="4" t="s">
        <v>1446</v>
      </c>
      <c r="F2882" s="293" t="s">
        <v>9</v>
      </c>
      <c r="G2882" s="348"/>
      <c r="H2882" s="346"/>
      <c r="I2882" s="346"/>
    </row>
    <row r="2883" spans="1:9" ht="15">
      <c r="A2883" s="347"/>
      <c r="B2883" s="347"/>
      <c r="C2883" s="347"/>
      <c r="D2883" s="292" t="s">
        <v>1444</v>
      </c>
      <c r="E2883" s="4" t="s">
        <v>1447</v>
      </c>
      <c r="F2883" s="293" t="s">
        <v>9</v>
      </c>
      <c r="G2883" s="348"/>
      <c r="H2883" s="346"/>
      <c r="I2883" s="346"/>
    </row>
    <row r="2884" spans="1:9" ht="45">
      <c r="A2884" s="347"/>
      <c r="B2884" s="347"/>
      <c r="C2884" s="347"/>
      <c r="D2884" s="292" t="s">
        <v>1443</v>
      </c>
      <c r="E2884" s="4"/>
      <c r="F2884" s="293" t="s">
        <v>9</v>
      </c>
      <c r="G2884" s="348"/>
      <c r="H2884" s="346"/>
      <c r="I2884" s="346"/>
    </row>
    <row r="2885" spans="1:9" ht="60">
      <c r="A2885" s="347">
        <v>1219</v>
      </c>
      <c r="B2885" s="349" t="s">
        <v>1452</v>
      </c>
      <c r="C2885" s="350">
        <v>44554</v>
      </c>
      <c r="D2885" s="294" t="s">
        <v>1321</v>
      </c>
      <c r="E2885" s="18"/>
      <c r="F2885" s="295" t="s">
        <v>9</v>
      </c>
      <c r="G2885" s="348">
        <v>6.4951</v>
      </c>
      <c r="H2885" s="346">
        <v>44596</v>
      </c>
      <c r="I2885" s="346">
        <v>44596</v>
      </c>
    </row>
    <row r="2886" spans="1:9" ht="30">
      <c r="A2886" s="347"/>
      <c r="B2886" s="349"/>
      <c r="C2886" s="350"/>
      <c r="D2886" s="294" t="s">
        <v>1322</v>
      </c>
      <c r="E2886" s="18"/>
      <c r="F2886" s="295" t="s">
        <v>9</v>
      </c>
      <c r="G2886" s="348"/>
      <c r="H2886" s="346"/>
      <c r="I2886" s="346"/>
    </row>
    <row r="2887" spans="1:9" ht="15">
      <c r="A2887" s="337">
        <v>1220</v>
      </c>
      <c r="B2887" s="349" t="s">
        <v>739</v>
      </c>
      <c r="C2887" s="350">
        <v>44554</v>
      </c>
      <c r="D2887" s="296" t="s">
        <v>1425</v>
      </c>
      <c r="E2887" s="18"/>
      <c r="F2887" s="297" t="s">
        <v>9</v>
      </c>
      <c r="G2887" s="348"/>
      <c r="H2887" s="346">
        <v>44595</v>
      </c>
      <c r="I2887" s="346">
        <v>44601</v>
      </c>
    </row>
    <row r="2888" spans="1:9" ht="30">
      <c r="A2888" s="339"/>
      <c r="B2888" s="349"/>
      <c r="C2888" s="350"/>
      <c r="D2888" s="296" t="s">
        <v>1453</v>
      </c>
      <c r="E2888" s="18"/>
      <c r="F2888" s="297" t="s">
        <v>9</v>
      </c>
      <c r="G2888" s="348"/>
      <c r="H2888" s="346"/>
      <c r="I2888" s="346"/>
    </row>
    <row r="2889" spans="1:9" ht="15">
      <c r="A2889" s="347">
        <v>1221</v>
      </c>
      <c r="B2889" s="347" t="s">
        <v>1286</v>
      </c>
      <c r="C2889" s="346">
        <v>44573</v>
      </c>
      <c r="D2889" s="296" t="s">
        <v>1442</v>
      </c>
      <c r="E2889" s="4"/>
      <c r="F2889" s="297" t="s">
        <v>9</v>
      </c>
      <c r="G2889" s="348">
        <v>6.0047</v>
      </c>
      <c r="H2889" s="346">
        <v>44601</v>
      </c>
      <c r="I2889" s="346">
        <v>44601</v>
      </c>
    </row>
    <row r="2890" spans="1:9" ht="30">
      <c r="A2890" s="347"/>
      <c r="B2890" s="347"/>
      <c r="C2890" s="347"/>
      <c r="D2890" s="296" t="s">
        <v>1445</v>
      </c>
      <c r="E2890" s="4" t="s">
        <v>1446</v>
      </c>
      <c r="F2890" s="297" t="s">
        <v>9</v>
      </c>
      <c r="G2890" s="348"/>
      <c r="H2890" s="346"/>
      <c r="I2890" s="346"/>
    </row>
    <row r="2891" spans="1:9" ht="15">
      <c r="A2891" s="347"/>
      <c r="B2891" s="347"/>
      <c r="C2891" s="347"/>
      <c r="D2891" s="296" t="s">
        <v>1444</v>
      </c>
      <c r="E2891" s="4" t="s">
        <v>1447</v>
      </c>
      <c r="F2891" s="297" t="s">
        <v>9</v>
      </c>
      <c r="G2891" s="348"/>
      <c r="H2891" s="346"/>
      <c r="I2891" s="346"/>
    </row>
    <row r="2892" spans="1:9" ht="45">
      <c r="A2892" s="347"/>
      <c r="B2892" s="347"/>
      <c r="C2892" s="347"/>
      <c r="D2892" s="296" t="s">
        <v>1443</v>
      </c>
      <c r="E2892" s="4"/>
      <c r="F2892" s="297" t="s">
        <v>9</v>
      </c>
      <c r="G2892" s="348"/>
      <c r="H2892" s="346"/>
      <c r="I2892" s="346"/>
    </row>
    <row r="2893" spans="1:9" ht="15">
      <c r="A2893" s="347">
        <v>1222</v>
      </c>
      <c r="B2893" s="347" t="s">
        <v>1454</v>
      </c>
      <c r="C2893" s="346">
        <v>44579</v>
      </c>
      <c r="D2893" s="296" t="s">
        <v>1442</v>
      </c>
      <c r="E2893" s="4"/>
      <c r="F2893" s="297" t="s">
        <v>9</v>
      </c>
      <c r="G2893" s="348">
        <v>6.4839</v>
      </c>
      <c r="H2893" s="346">
        <v>44601</v>
      </c>
      <c r="I2893" s="346">
        <v>44601</v>
      </c>
    </row>
    <row r="2894" spans="1:9" ht="30">
      <c r="A2894" s="347"/>
      <c r="B2894" s="347"/>
      <c r="C2894" s="347"/>
      <c r="D2894" s="296" t="s">
        <v>1445</v>
      </c>
      <c r="E2894" s="4" t="s">
        <v>1446</v>
      </c>
      <c r="F2894" s="297" t="s">
        <v>9</v>
      </c>
      <c r="G2894" s="348"/>
      <c r="H2894" s="346"/>
      <c r="I2894" s="346"/>
    </row>
    <row r="2895" spans="1:9" ht="15">
      <c r="A2895" s="347"/>
      <c r="B2895" s="347"/>
      <c r="C2895" s="347"/>
      <c r="D2895" s="296" t="s">
        <v>1444</v>
      </c>
      <c r="E2895" s="4" t="s">
        <v>1447</v>
      </c>
      <c r="F2895" s="297" t="s">
        <v>9</v>
      </c>
      <c r="G2895" s="348"/>
      <c r="H2895" s="346"/>
      <c r="I2895" s="346"/>
    </row>
    <row r="2896" spans="1:9" ht="45">
      <c r="A2896" s="347"/>
      <c r="B2896" s="347"/>
      <c r="C2896" s="347"/>
      <c r="D2896" s="296" t="s">
        <v>1443</v>
      </c>
      <c r="E2896" s="4"/>
      <c r="F2896" s="297" t="s">
        <v>9</v>
      </c>
      <c r="G2896" s="348"/>
      <c r="H2896" s="346"/>
      <c r="I2896" s="346"/>
    </row>
    <row r="2897" spans="1:9" ht="15">
      <c r="A2897" s="347">
        <v>1223</v>
      </c>
      <c r="B2897" s="347" t="s">
        <v>924</v>
      </c>
      <c r="C2897" s="346">
        <v>44583</v>
      </c>
      <c r="D2897" s="296" t="s">
        <v>1442</v>
      </c>
      <c r="E2897" s="4"/>
      <c r="F2897" s="297" t="s">
        <v>9</v>
      </c>
      <c r="G2897" s="348">
        <v>4.3175</v>
      </c>
      <c r="H2897" s="346">
        <v>44601</v>
      </c>
      <c r="I2897" s="346">
        <v>44601</v>
      </c>
    </row>
    <row r="2898" spans="1:9" ht="30">
      <c r="A2898" s="347"/>
      <c r="B2898" s="347"/>
      <c r="C2898" s="347"/>
      <c r="D2898" s="296" t="s">
        <v>1445</v>
      </c>
      <c r="E2898" s="4" t="s">
        <v>1446</v>
      </c>
      <c r="F2898" s="297" t="s">
        <v>9</v>
      </c>
      <c r="G2898" s="348"/>
      <c r="H2898" s="346"/>
      <c r="I2898" s="346"/>
    </row>
    <row r="2899" spans="1:9" ht="15">
      <c r="A2899" s="347"/>
      <c r="B2899" s="347"/>
      <c r="C2899" s="347"/>
      <c r="D2899" s="296" t="s">
        <v>1444</v>
      </c>
      <c r="E2899" s="4" t="s">
        <v>1447</v>
      </c>
      <c r="F2899" s="297" t="s">
        <v>9</v>
      </c>
      <c r="G2899" s="348"/>
      <c r="H2899" s="346"/>
      <c r="I2899" s="346"/>
    </row>
    <row r="2900" spans="1:9" ht="45">
      <c r="A2900" s="347"/>
      <c r="B2900" s="347"/>
      <c r="C2900" s="347"/>
      <c r="D2900" s="296" t="s">
        <v>1443</v>
      </c>
      <c r="E2900" s="4"/>
      <c r="F2900" s="297" t="s">
        <v>9</v>
      </c>
      <c r="G2900" s="348"/>
      <c r="H2900" s="346"/>
      <c r="I2900" s="346"/>
    </row>
    <row r="2901" spans="1:9" ht="15">
      <c r="A2901" s="347">
        <v>1224</v>
      </c>
      <c r="B2901" s="347" t="s">
        <v>806</v>
      </c>
      <c r="C2901" s="346">
        <v>44581</v>
      </c>
      <c r="D2901" s="296" t="s">
        <v>1442</v>
      </c>
      <c r="E2901" s="4"/>
      <c r="F2901" s="297" t="s">
        <v>9</v>
      </c>
      <c r="G2901" s="348">
        <v>4.5863</v>
      </c>
      <c r="H2901" s="346">
        <v>44601</v>
      </c>
      <c r="I2901" s="346">
        <v>44601</v>
      </c>
    </row>
    <row r="2902" spans="1:9" ht="30">
      <c r="A2902" s="347"/>
      <c r="B2902" s="347"/>
      <c r="C2902" s="347"/>
      <c r="D2902" s="296" t="s">
        <v>1445</v>
      </c>
      <c r="E2902" s="4" t="s">
        <v>1446</v>
      </c>
      <c r="F2902" s="297" t="s">
        <v>9</v>
      </c>
      <c r="G2902" s="348"/>
      <c r="H2902" s="346"/>
      <c r="I2902" s="346"/>
    </row>
    <row r="2903" spans="1:9" ht="15">
      <c r="A2903" s="347"/>
      <c r="B2903" s="347"/>
      <c r="C2903" s="347"/>
      <c r="D2903" s="296" t="s">
        <v>1444</v>
      </c>
      <c r="E2903" s="4" t="s">
        <v>1447</v>
      </c>
      <c r="F2903" s="297" t="s">
        <v>9</v>
      </c>
      <c r="G2903" s="348"/>
      <c r="H2903" s="346"/>
      <c r="I2903" s="346"/>
    </row>
    <row r="2904" spans="1:9" ht="45">
      <c r="A2904" s="347"/>
      <c r="B2904" s="347"/>
      <c r="C2904" s="347"/>
      <c r="D2904" s="296" t="s">
        <v>1443</v>
      </c>
      <c r="E2904" s="4"/>
      <c r="F2904" s="297" t="s">
        <v>9</v>
      </c>
      <c r="G2904" s="348"/>
      <c r="H2904" s="346"/>
      <c r="I2904" s="346"/>
    </row>
    <row r="2905" spans="1:9" ht="15">
      <c r="A2905" s="347">
        <v>1225</v>
      </c>
      <c r="B2905" s="347" t="s">
        <v>1455</v>
      </c>
      <c r="C2905" s="346">
        <v>44566</v>
      </c>
      <c r="D2905" s="296" t="s">
        <v>1442</v>
      </c>
      <c r="E2905" s="4"/>
      <c r="F2905" s="297" t="s">
        <v>9</v>
      </c>
      <c r="G2905" s="348">
        <v>5.3496</v>
      </c>
      <c r="H2905" s="346">
        <v>44601</v>
      </c>
      <c r="I2905" s="346">
        <v>44601</v>
      </c>
    </row>
    <row r="2906" spans="1:9" ht="30">
      <c r="A2906" s="347"/>
      <c r="B2906" s="347"/>
      <c r="C2906" s="347"/>
      <c r="D2906" s="296" t="s">
        <v>1445</v>
      </c>
      <c r="E2906" s="4" t="s">
        <v>1446</v>
      </c>
      <c r="F2906" s="297" t="s">
        <v>9</v>
      </c>
      <c r="G2906" s="348"/>
      <c r="H2906" s="346"/>
      <c r="I2906" s="346"/>
    </row>
    <row r="2907" spans="1:9" ht="15">
      <c r="A2907" s="347"/>
      <c r="B2907" s="347"/>
      <c r="C2907" s="347"/>
      <c r="D2907" s="296" t="s">
        <v>1444</v>
      </c>
      <c r="E2907" s="4" t="s">
        <v>1447</v>
      </c>
      <c r="F2907" s="297" t="s">
        <v>9</v>
      </c>
      <c r="G2907" s="348"/>
      <c r="H2907" s="346"/>
      <c r="I2907" s="346"/>
    </row>
    <row r="2908" spans="1:9" ht="45">
      <c r="A2908" s="347"/>
      <c r="B2908" s="347"/>
      <c r="C2908" s="347"/>
      <c r="D2908" s="296" t="s">
        <v>1443</v>
      </c>
      <c r="E2908" s="4"/>
      <c r="F2908" s="297" t="s">
        <v>9</v>
      </c>
      <c r="G2908" s="348"/>
      <c r="H2908" s="346"/>
      <c r="I2908" s="346"/>
    </row>
    <row r="2909" spans="1:9" ht="15">
      <c r="A2909" s="347">
        <v>1226</v>
      </c>
      <c r="B2909" s="347" t="s">
        <v>821</v>
      </c>
      <c r="C2909" s="346">
        <v>44557</v>
      </c>
      <c r="D2909" s="296" t="s">
        <v>1442</v>
      </c>
      <c r="E2909" s="4"/>
      <c r="F2909" s="297" t="s">
        <v>9</v>
      </c>
      <c r="G2909" s="348">
        <v>5.2387</v>
      </c>
      <c r="H2909" s="346">
        <v>44601</v>
      </c>
      <c r="I2909" s="346">
        <v>44601</v>
      </c>
    </row>
    <row r="2910" spans="1:9" ht="30">
      <c r="A2910" s="347"/>
      <c r="B2910" s="347"/>
      <c r="C2910" s="347"/>
      <c r="D2910" s="296" t="s">
        <v>1445</v>
      </c>
      <c r="E2910" s="4" t="s">
        <v>1446</v>
      </c>
      <c r="F2910" s="297" t="s">
        <v>9</v>
      </c>
      <c r="G2910" s="348"/>
      <c r="H2910" s="346"/>
      <c r="I2910" s="346"/>
    </row>
    <row r="2911" spans="1:9" ht="15">
      <c r="A2911" s="347"/>
      <c r="B2911" s="347"/>
      <c r="C2911" s="347"/>
      <c r="D2911" s="296" t="s">
        <v>1444</v>
      </c>
      <c r="E2911" s="4" t="s">
        <v>1447</v>
      </c>
      <c r="F2911" s="297" t="s">
        <v>9</v>
      </c>
      <c r="G2911" s="348"/>
      <c r="H2911" s="346"/>
      <c r="I2911" s="346"/>
    </row>
    <row r="2912" spans="1:9" ht="45">
      <c r="A2912" s="347"/>
      <c r="B2912" s="347"/>
      <c r="C2912" s="347"/>
      <c r="D2912" s="296" t="s">
        <v>1443</v>
      </c>
      <c r="E2912" s="4"/>
      <c r="F2912" s="297" t="s">
        <v>9</v>
      </c>
      <c r="G2912" s="348"/>
      <c r="H2912" s="346"/>
      <c r="I2912" s="346"/>
    </row>
    <row r="2913" spans="1:9" ht="15">
      <c r="A2913" s="347">
        <v>1227</v>
      </c>
      <c r="B2913" s="347" t="s">
        <v>840</v>
      </c>
      <c r="C2913" s="346">
        <v>44571</v>
      </c>
      <c r="D2913" s="296" t="s">
        <v>1442</v>
      </c>
      <c r="E2913" s="4"/>
      <c r="F2913" s="297" t="s">
        <v>9</v>
      </c>
      <c r="G2913" s="348">
        <v>4.6696</v>
      </c>
      <c r="H2913" s="346">
        <v>44601</v>
      </c>
      <c r="I2913" s="346">
        <v>44601</v>
      </c>
    </row>
    <row r="2914" spans="1:9" ht="30">
      <c r="A2914" s="347"/>
      <c r="B2914" s="347"/>
      <c r="C2914" s="347"/>
      <c r="D2914" s="296" t="s">
        <v>1445</v>
      </c>
      <c r="E2914" s="4" t="s">
        <v>1446</v>
      </c>
      <c r="F2914" s="297" t="s">
        <v>9</v>
      </c>
      <c r="G2914" s="348"/>
      <c r="H2914" s="346"/>
      <c r="I2914" s="346"/>
    </row>
    <row r="2915" spans="1:9" ht="15">
      <c r="A2915" s="347"/>
      <c r="B2915" s="347"/>
      <c r="C2915" s="347"/>
      <c r="D2915" s="296" t="s">
        <v>1444</v>
      </c>
      <c r="E2915" s="4" t="s">
        <v>1447</v>
      </c>
      <c r="F2915" s="297" t="s">
        <v>9</v>
      </c>
      <c r="G2915" s="348"/>
      <c r="H2915" s="346"/>
      <c r="I2915" s="346"/>
    </row>
    <row r="2916" spans="1:9" ht="45">
      <c r="A2916" s="347"/>
      <c r="B2916" s="347"/>
      <c r="C2916" s="347"/>
      <c r="D2916" s="296" t="s">
        <v>1443</v>
      </c>
      <c r="E2916" s="4"/>
      <c r="F2916" s="297" t="s">
        <v>9</v>
      </c>
      <c r="G2916" s="348"/>
      <c r="H2916" s="346"/>
      <c r="I2916" s="346"/>
    </row>
    <row r="2917" spans="1:9" ht="15">
      <c r="A2917" s="347">
        <v>1228</v>
      </c>
      <c r="B2917" s="347" t="s">
        <v>807</v>
      </c>
      <c r="C2917" s="346">
        <v>44571</v>
      </c>
      <c r="D2917" s="296" t="s">
        <v>1442</v>
      </c>
      <c r="E2917" s="4"/>
      <c r="F2917" s="297" t="s">
        <v>9</v>
      </c>
      <c r="G2917" s="348">
        <v>4.7446</v>
      </c>
      <c r="H2917" s="346">
        <v>44601</v>
      </c>
      <c r="I2917" s="346">
        <v>44601</v>
      </c>
    </row>
    <row r="2918" spans="1:9" ht="30">
      <c r="A2918" s="347"/>
      <c r="B2918" s="347"/>
      <c r="C2918" s="347"/>
      <c r="D2918" s="296" t="s">
        <v>1445</v>
      </c>
      <c r="E2918" s="4" t="s">
        <v>1446</v>
      </c>
      <c r="F2918" s="297" t="s">
        <v>9</v>
      </c>
      <c r="G2918" s="348"/>
      <c r="H2918" s="346"/>
      <c r="I2918" s="346"/>
    </row>
    <row r="2919" spans="1:9" ht="15">
      <c r="A2919" s="347"/>
      <c r="B2919" s="347"/>
      <c r="C2919" s="347"/>
      <c r="D2919" s="296" t="s">
        <v>1444</v>
      </c>
      <c r="E2919" s="4" t="s">
        <v>1447</v>
      </c>
      <c r="F2919" s="297" t="s">
        <v>9</v>
      </c>
      <c r="G2919" s="348"/>
      <c r="H2919" s="346"/>
      <c r="I2919" s="346"/>
    </row>
    <row r="2920" spans="1:9" ht="45">
      <c r="A2920" s="347"/>
      <c r="B2920" s="347"/>
      <c r="C2920" s="347"/>
      <c r="D2920" s="296" t="s">
        <v>1443</v>
      </c>
      <c r="E2920" s="4"/>
      <c r="F2920" s="297" t="s">
        <v>9</v>
      </c>
      <c r="G2920" s="348"/>
      <c r="H2920" s="346"/>
      <c r="I2920" s="346"/>
    </row>
    <row r="2921" spans="1:9" ht="15">
      <c r="A2921" s="347">
        <v>1229</v>
      </c>
      <c r="B2921" s="347" t="s">
        <v>897</v>
      </c>
      <c r="C2921" s="346">
        <v>44590</v>
      </c>
      <c r="D2921" s="298" t="s">
        <v>1442</v>
      </c>
      <c r="E2921" s="4"/>
      <c r="F2921" s="299" t="s">
        <v>9</v>
      </c>
      <c r="G2921" s="348">
        <v>4.633</v>
      </c>
      <c r="H2921" s="346">
        <v>44711</v>
      </c>
      <c r="I2921" s="346">
        <v>44712</v>
      </c>
    </row>
    <row r="2922" spans="1:9" ht="30">
      <c r="A2922" s="347"/>
      <c r="B2922" s="347"/>
      <c r="C2922" s="347"/>
      <c r="D2922" s="298" t="s">
        <v>1445</v>
      </c>
      <c r="E2922" s="4" t="s">
        <v>1446</v>
      </c>
      <c r="F2922" s="299" t="s">
        <v>9</v>
      </c>
      <c r="G2922" s="348"/>
      <c r="H2922" s="346"/>
      <c r="I2922" s="346"/>
    </row>
    <row r="2923" spans="1:9" ht="15">
      <c r="A2923" s="347"/>
      <c r="B2923" s="347"/>
      <c r="C2923" s="347"/>
      <c r="D2923" s="298" t="s">
        <v>1444</v>
      </c>
      <c r="E2923" s="4" t="s">
        <v>1447</v>
      </c>
      <c r="F2923" s="299" t="s">
        <v>9</v>
      </c>
      <c r="G2923" s="348"/>
      <c r="H2923" s="346"/>
      <c r="I2923" s="346"/>
    </row>
    <row r="2924" spans="1:9" ht="45">
      <c r="A2924" s="347"/>
      <c r="B2924" s="347"/>
      <c r="C2924" s="347"/>
      <c r="D2924" s="298" t="s">
        <v>1443</v>
      </c>
      <c r="E2924" s="4"/>
      <c r="F2924" s="299" t="s">
        <v>9</v>
      </c>
      <c r="G2924" s="348"/>
      <c r="H2924" s="346"/>
      <c r="I2924" s="346"/>
    </row>
    <row r="2925" spans="1:9" ht="15">
      <c r="A2925" s="347">
        <v>1230</v>
      </c>
      <c r="B2925" s="347" t="s">
        <v>1288</v>
      </c>
      <c r="C2925" s="346">
        <v>44585</v>
      </c>
      <c r="D2925" s="298" t="s">
        <v>1442</v>
      </c>
      <c r="E2925" s="4"/>
      <c r="F2925" s="299" t="s">
        <v>9</v>
      </c>
      <c r="G2925" s="348">
        <v>6.3055</v>
      </c>
      <c r="H2925" s="346">
        <v>44711</v>
      </c>
      <c r="I2925" s="346">
        <v>44712</v>
      </c>
    </row>
    <row r="2926" spans="1:9" ht="30">
      <c r="A2926" s="347"/>
      <c r="B2926" s="347"/>
      <c r="C2926" s="347"/>
      <c r="D2926" s="298" t="s">
        <v>1445</v>
      </c>
      <c r="E2926" s="4" t="s">
        <v>1446</v>
      </c>
      <c r="F2926" s="299" t="s">
        <v>9</v>
      </c>
      <c r="G2926" s="348"/>
      <c r="H2926" s="346"/>
      <c r="I2926" s="346"/>
    </row>
    <row r="2927" spans="1:9" ht="15">
      <c r="A2927" s="347"/>
      <c r="B2927" s="347"/>
      <c r="C2927" s="347"/>
      <c r="D2927" s="298" t="s">
        <v>1444</v>
      </c>
      <c r="E2927" s="4" t="s">
        <v>1447</v>
      </c>
      <c r="F2927" s="299" t="s">
        <v>9</v>
      </c>
      <c r="G2927" s="348"/>
      <c r="H2927" s="346"/>
      <c r="I2927" s="346"/>
    </row>
    <row r="2928" spans="1:9" ht="45">
      <c r="A2928" s="347"/>
      <c r="B2928" s="347"/>
      <c r="C2928" s="347"/>
      <c r="D2928" s="298" t="s">
        <v>1443</v>
      </c>
      <c r="E2928" s="4"/>
      <c r="F2928" s="299" t="s">
        <v>9</v>
      </c>
      <c r="G2928" s="348"/>
      <c r="H2928" s="346"/>
      <c r="I2928" s="346"/>
    </row>
    <row r="2929" spans="1:9" ht="15">
      <c r="A2929" s="347">
        <v>1231</v>
      </c>
      <c r="B2929" s="347" t="s">
        <v>959</v>
      </c>
      <c r="C2929" s="346">
        <v>44575</v>
      </c>
      <c r="D2929" s="298" t="s">
        <v>1442</v>
      </c>
      <c r="E2929" s="4"/>
      <c r="F2929" s="299" t="s">
        <v>9</v>
      </c>
      <c r="G2929" s="348">
        <v>4.2192</v>
      </c>
      <c r="H2929" s="346">
        <v>44711</v>
      </c>
      <c r="I2929" s="346">
        <v>44712</v>
      </c>
    </row>
    <row r="2930" spans="1:9" ht="30">
      <c r="A2930" s="347"/>
      <c r="B2930" s="347"/>
      <c r="C2930" s="347"/>
      <c r="D2930" s="298" t="s">
        <v>1445</v>
      </c>
      <c r="E2930" s="4" t="s">
        <v>1446</v>
      </c>
      <c r="F2930" s="299" t="s">
        <v>9</v>
      </c>
      <c r="G2930" s="348"/>
      <c r="H2930" s="346"/>
      <c r="I2930" s="346"/>
    </row>
    <row r="2931" spans="1:9" ht="15">
      <c r="A2931" s="347"/>
      <c r="B2931" s="347"/>
      <c r="C2931" s="347"/>
      <c r="D2931" s="298" t="s">
        <v>1444</v>
      </c>
      <c r="E2931" s="4" t="s">
        <v>1447</v>
      </c>
      <c r="F2931" s="299" t="s">
        <v>9</v>
      </c>
      <c r="G2931" s="348"/>
      <c r="H2931" s="346"/>
      <c r="I2931" s="346"/>
    </row>
    <row r="2932" spans="1:9" ht="45">
      <c r="A2932" s="347"/>
      <c r="B2932" s="347"/>
      <c r="C2932" s="347"/>
      <c r="D2932" s="298" t="s">
        <v>1443</v>
      </c>
      <c r="E2932" s="4"/>
      <c r="F2932" s="299" t="s">
        <v>9</v>
      </c>
      <c r="G2932" s="348"/>
      <c r="H2932" s="346"/>
      <c r="I2932" s="346"/>
    </row>
    <row r="2933" spans="1:9" ht="15">
      <c r="A2933" s="347">
        <v>1232</v>
      </c>
      <c r="B2933" s="347" t="s">
        <v>1291</v>
      </c>
      <c r="C2933" s="346">
        <v>44581</v>
      </c>
      <c r="D2933" s="298" t="s">
        <v>1442</v>
      </c>
      <c r="E2933" s="4"/>
      <c r="F2933" s="299" t="s">
        <v>9</v>
      </c>
      <c r="G2933" s="348">
        <v>6.3414</v>
      </c>
      <c r="H2933" s="346">
        <v>44711</v>
      </c>
      <c r="I2933" s="346">
        <v>44712</v>
      </c>
    </row>
    <row r="2934" spans="1:9" ht="30">
      <c r="A2934" s="347"/>
      <c r="B2934" s="347"/>
      <c r="C2934" s="347"/>
      <c r="D2934" s="298" t="s">
        <v>1445</v>
      </c>
      <c r="E2934" s="4" t="s">
        <v>1446</v>
      </c>
      <c r="F2934" s="299" t="s">
        <v>9</v>
      </c>
      <c r="G2934" s="348"/>
      <c r="H2934" s="346"/>
      <c r="I2934" s="346"/>
    </row>
    <row r="2935" spans="1:9" ht="15">
      <c r="A2935" s="347"/>
      <c r="B2935" s="347"/>
      <c r="C2935" s="347"/>
      <c r="D2935" s="298" t="s">
        <v>1444</v>
      </c>
      <c r="E2935" s="4" t="s">
        <v>1447</v>
      </c>
      <c r="F2935" s="299" t="s">
        <v>9</v>
      </c>
      <c r="G2935" s="348"/>
      <c r="H2935" s="346"/>
      <c r="I2935" s="346"/>
    </row>
    <row r="2936" spans="1:9" ht="45">
      <c r="A2936" s="347"/>
      <c r="B2936" s="347"/>
      <c r="C2936" s="347"/>
      <c r="D2936" s="298" t="s">
        <v>1443</v>
      </c>
      <c r="E2936" s="4"/>
      <c r="F2936" s="299" t="s">
        <v>9</v>
      </c>
      <c r="G2936" s="348"/>
      <c r="H2936" s="346"/>
      <c r="I2936" s="346"/>
    </row>
    <row r="2937" spans="1:9" ht="15">
      <c r="A2937" s="347">
        <v>1233</v>
      </c>
      <c r="B2937" s="347" t="s">
        <v>838</v>
      </c>
      <c r="C2937" s="346">
        <v>44608</v>
      </c>
      <c r="D2937" s="298" t="s">
        <v>1442</v>
      </c>
      <c r="E2937" s="4"/>
      <c r="F2937" s="299" t="s">
        <v>9</v>
      </c>
      <c r="G2937" s="348">
        <v>4.7785</v>
      </c>
      <c r="H2937" s="346">
        <v>44711</v>
      </c>
      <c r="I2937" s="346">
        <v>44712</v>
      </c>
    </row>
    <row r="2938" spans="1:9" ht="30">
      <c r="A2938" s="347"/>
      <c r="B2938" s="347"/>
      <c r="C2938" s="347"/>
      <c r="D2938" s="298" t="s">
        <v>1445</v>
      </c>
      <c r="E2938" s="4" t="s">
        <v>1446</v>
      </c>
      <c r="F2938" s="299" t="s">
        <v>9</v>
      </c>
      <c r="G2938" s="348"/>
      <c r="H2938" s="346"/>
      <c r="I2938" s="346"/>
    </row>
    <row r="2939" spans="1:9" ht="15">
      <c r="A2939" s="347"/>
      <c r="B2939" s="347"/>
      <c r="C2939" s="347"/>
      <c r="D2939" s="298" t="s">
        <v>1444</v>
      </c>
      <c r="E2939" s="4" t="s">
        <v>1447</v>
      </c>
      <c r="F2939" s="299" t="s">
        <v>9</v>
      </c>
      <c r="G2939" s="348"/>
      <c r="H2939" s="346"/>
      <c r="I2939" s="346"/>
    </row>
    <row r="2940" spans="1:9" ht="45">
      <c r="A2940" s="347"/>
      <c r="B2940" s="347"/>
      <c r="C2940" s="347"/>
      <c r="D2940" s="298" t="s">
        <v>1443</v>
      </c>
      <c r="E2940" s="4"/>
      <c r="F2940" s="299" t="s">
        <v>9</v>
      </c>
      <c r="G2940" s="348"/>
      <c r="H2940" s="346"/>
      <c r="I2940" s="346"/>
    </row>
    <row r="2941" spans="1:9" ht="30">
      <c r="A2941" s="347">
        <v>1234</v>
      </c>
      <c r="B2941" s="347" t="s">
        <v>1456</v>
      </c>
      <c r="C2941" s="346">
        <v>44542</v>
      </c>
      <c r="D2941" s="300" t="s">
        <v>1457</v>
      </c>
      <c r="E2941" s="4"/>
      <c r="F2941" s="301" t="s">
        <v>9</v>
      </c>
      <c r="G2941" s="348">
        <v>6.11</v>
      </c>
      <c r="H2941" s="346">
        <v>44924</v>
      </c>
      <c r="I2941" s="346">
        <v>44924</v>
      </c>
    </row>
    <row r="2942" spans="1:9" ht="45">
      <c r="A2942" s="347"/>
      <c r="B2942" s="347"/>
      <c r="C2942" s="347"/>
      <c r="D2942" s="300" t="s">
        <v>1458</v>
      </c>
      <c r="E2942" s="4" t="s">
        <v>1459</v>
      </c>
      <c r="F2942" s="301" t="s">
        <v>9</v>
      </c>
      <c r="G2942" s="348"/>
      <c r="H2942" s="346"/>
      <c r="I2942" s="346"/>
    </row>
    <row r="2943" spans="1:9" ht="60">
      <c r="A2943" s="337">
        <v>1235</v>
      </c>
      <c r="B2943" s="349" t="s">
        <v>1460</v>
      </c>
      <c r="C2943" s="350">
        <v>44956</v>
      </c>
      <c r="D2943" s="302" t="s">
        <v>1321</v>
      </c>
      <c r="E2943" s="18"/>
      <c r="F2943" s="303" t="s">
        <v>9</v>
      </c>
      <c r="G2943" s="348">
        <v>6.2415</v>
      </c>
      <c r="H2943" s="346">
        <v>44981</v>
      </c>
      <c r="I2943" s="346">
        <v>44981</v>
      </c>
    </row>
    <row r="2944" spans="1:9" ht="30">
      <c r="A2944" s="339"/>
      <c r="B2944" s="349"/>
      <c r="C2944" s="350"/>
      <c r="D2944" s="302" t="s">
        <v>1322</v>
      </c>
      <c r="E2944" s="18"/>
      <c r="F2944" s="303" t="s">
        <v>9</v>
      </c>
      <c r="G2944" s="348"/>
      <c r="H2944" s="346"/>
      <c r="I2944" s="346"/>
    </row>
    <row r="2945" spans="1:9" ht="15">
      <c r="A2945" s="347">
        <v>1236</v>
      </c>
      <c r="B2945" s="347" t="s">
        <v>1081</v>
      </c>
      <c r="C2945" s="346">
        <v>45028</v>
      </c>
      <c r="D2945" s="304" t="s">
        <v>1461</v>
      </c>
      <c r="E2945" s="4"/>
      <c r="F2945" s="305" t="s">
        <v>9</v>
      </c>
      <c r="G2945" s="348">
        <v>6.4</v>
      </c>
      <c r="H2945" s="346">
        <v>45044</v>
      </c>
      <c r="I2945" s="346">
        <v>45049</v>
      </c>
    </row>
    <row r="2946" spans="1:9" ht="30">
      <c r="A2946" s="347"/>
      <c r="B2946" s="347"/>
      <c r="C2946" s="347"/>
      <c r="D2946" s="304" t="s">
        <v>1462</v>
      </c>
      <c r="E2946" s="4" t="s">
        <v>1463</v>
      </c>
      <c r="F2946" s="305" t="s">
        <v>9</v>
      </c>
      <c r="G2946" s="348"/>
      <c r="H2946" s="346"/>
      <c r="I2946" s="346"/>
    </row>
    <row r="2947" spans="1:9" ht="15">
      <c r="A2947" s="347"/>
      <c r="B2947" s="347"/>
      <c r="C2947" s="347"/>
      <c r="D2947" s="304" t="s">
        <v>1444</v>
      </c>
      <c r="E2947" s="4" t="s">
        <v>1447</v>
      </c>
      <c r="F2947" s="305" t="s">
        <v>9</v>
      </c>
      <c r="G2947" s="348"/>
      <c r="H2947" s="346"/>
      <c r="I2947" s="346"/>
    </row>
    <row r="2948" spans="1:9" ht="45">
      <c r="A2948" s="347"/>
      <c r="B2948" s="347"/>
      <c r="C2948" s="347"/>
      <c r="D2948" s="304" t="s">
        <v>1443</v>
      </c>
      <c r="E2948" s="4"/>
      <c r="F2948" s="305" t="s">
        <v>9</v>
      </c>
      <c r="G2948" s="348"/>
      <c r="H2948" s="346"/>
      <c r="I2948" s="346"/>
    </row>
    <row r="2949" spans="1:9" ht="45">
      <c r="A2949" s="6">
        <v>1237</v>
      </c>
      <c r="B2949" s="12" t="s">
        <v>391</v>
      </c>
      <c r="C2949" s="309">
        <v>45064</v>
      </c>
      <c r="D2949" s="307" t="s">
        <v>1443</v>
      </c>
      <c r="E2949" s="4"/>
      <c r="F2949" s="25" t="s">
        <v>9</v>
      </c>
      <c r="G2949" s="306"/>
      <c r="H2949" s="44">
        <v>45096</v>
      </c>
      <c r="I2949" s="44">
        <v>45099</v>
      </c>
    </row>
    <row r="2950" spans="1:9" ht="15">
      <c r="A2950" s="347">
        <v>1238</v>
      </c>
      <c r="B2950" s="347" t="s">
        <v>1078</v>
      </c>
      <c r="C2950" s="346">
        <v>45085</v>
      </c>
      <c r="D2950" s="307" t="s">
        <v>1461</v>
      </c>
      <c r="E2950" s="4"/>
      <c r="F2950" s="308" t="s">
        <v>9</v>
      </c>
      <c r="G2950" s="348">
        <v>6</v>
      </c>
      <c r="H2950" s="340">
        <v>45096</v>
      </c>
      <c r="I2950" s="340">
        <v>45099</v>
      </c>
    </row>
    <row r="2951" spans="1:9" ht="30">
      <c r="A2951" s="347"/>
      <c r="B2951" s="347"/>
      <c r="C2951" s="347"/>
      <c r="D2951" s="307" t="s">
        <v>1462</v>
      </c>
      <c r="E2951" s="4" t="s">
        <v>1463</v>
      </c>
      <c r="F2951" s="308" t="s">
        <v>9</v>
      </c>
      <c r="G2951" s="348"/>
      <c r="H2951" s="341"/>
      <c r="I2951" s="341"/>
    </row>
    <row r="2952" spans="1:9" ht="15">
      <c r="A2952" s="347"/>
      <c r="B2952" s="347"/>
      <c r="C2952" s="347"/>
      <c r="D2952" s="307" t="s">
        <v>1444</v>
      </c>
      <c r="E2952" s="4" t="s">
        <v>1447</v>
      </c>
      <c r="F2952" s="308" t="s">
        <v>9</v>
      </c>
      <c r="G2952" s="348"/>
      <c r="H2952" s="341"/>
      <c r="I2952" s="341"/>
    </row>
    <row r="2953" spans="1:9" ht="45">
      <c r="A2953" s="347"/>
      <c r="B2953" s="347"/>
      <c r="C2953" s="347"/>
      <c r="D2953" s="307" t="s">
        <v>1443</v>
      </c>
      <c r="E2953" s="4"/>
      <c r="F2953" s="308" t="s">
        <v>9</v>
      </c>
      <c r="G2953" s="348"/>
      <c r="H2953" s="342"/>
      <c r="I2953" s="342"/>
    </row>
    <row r="2954" spans="1:9" ht="45">
      <c r="A2954" s="6">
        <v>1239</v>
      </c>
      <c r="B2954" s="6" t="s">
        <v>1415</v>
      </c>
      <c r="C2954" s="44">
        <v>45042</v>
      </c>
      <c r="D2954" s="307" t="s">
        <v>1465</v>
      </c>
      <c r="E2954" s="4" t="s">
        <v>1464</v>
      </c>
      <c r="F2954" s="308" t="s">
        <v>9</v>
      </c>
      <c r="G2954" s="306">
        <v>6</v>
      </c>
      <c r="H2954" s="44">
        <v>45097</v>
      </c>
      <c r="I2954" s="44">
        <v>45099</v>
      </c>
    </row>
    <row r="2955" spans="1:9" ht="60">
      <c r="A2955" s="337">
        <v>1240</v>
      </c>
      <c r="B2955" s="349" t="s">
        <v>1466</v>
      </c>
      <c r="C2955" s="350">
        <v>45106</v>
      </c>
      <c r="D2955" s="310" t="s">
        <v>1321</v>
      </c>
      <c r="E2955" s="18"/>
      <c r="F2955" s="311" t="s">
        <v>9</v>
      </c>
      <c r="G2955" s="348">
        <v>6.56</v>
      </c>
      <c r="H2955" s="346">
        <v>45114</v>
      </c>
      <c r="I2955" s="346">
        <v>45138</v>
      </c>
    </row>
    <row r="2956" spans="1:9" ht="45">
      <c r="A2956" s="339"/>
      <c r="B2956" s="349"/>
      <c r="C2956" s="350"/>
      <c r="D2956" s="310" t="s">
        <v>1468</v>
      </c>
      <c r="E2956" s="18" t="s">
        <v>1467</v>
      </c>
      <c r="F2956" s="311" t="s">
        <v>9</v>
      </c>
      <c r="G2956" s="348"/>
      <c r="H2956" s="346"/>
      <c r="I2956" s="346"/>
    </row>
    <row r="2957" spans="1:9" ht="15">
      <c r="A2957" s="347">
        <v>1241</v>
      </c>
      <c r="B2957" s="347" t="s">
        <v>670</v>
      </c>
      <c r="C2957" s="346">
        <v>45056</v>
      </c>
      <c r="D2957" s="310" t="s">
        <v>1489</v>
      </c>
      <c r="E2957" s="4"/>
      <c r="F2957" s="311" t="s">
        <v>9</v>
      </c>
      <c r="G2957" s="348">
        <v>5.0012</v>
      </c>
      <c r="H2957" s="340">
        <v>45114</v>
      </c>
      <c r="I2957" s="340">
        <v>45138</v>
      </c>
    </row>
    <row r="2958" spans="1:9" ht="30">
      <c r="A2958" s="347"/>
      <c r="B2958" s="347"/>
      <c r="C2958" s="347"/>
      <c r="D2958" s="310" t="s">
        <v>1469</v>
      </c>
      <c r="E2958" s="4" t="s">
        <v>1470</v>
      </c>
      <c r="F2958" s="311" t="s">
        <v>9</v>
      </c>
      <c r="G2958" s="348"/>
      <c r="H2958" s="341"/>
      <c r="I2958" s="341"/>
    </row>
    <row r="2959" spans="1:9" ht="15">
      <c r="A2959" s="347"/>
      <c r="B2959" s="347"/>
      <c r="C2959" s="347"/>
      <c r="D2959" s="310" t="s">
        <v>1444</v>
      </c>
      <c r="E2959" s="4" t="s">
        <v>1447</v>
      </c>
      <c r="F2959" s="311" t="s">
        <v>9</v>
      </c>
      <c r="G2959" s="348"/>
      <c r="H2959" s="341"/>
      <c r="I2959" s="341"/>
    </row>
    <row r="2960" spans="1:9" ht="45">
      <c r="A2960" s="347"/>
      <c r="B2960" s="347"/>
      <c r="C2960" s="347"/>
      <c r="D2960" s="310" t="s">
        <v>1443</v>
      </c>
      <c r="E2960" s="4"/>
      <c r="F2960" s="311" t="s">
        <v>9</v>
      </c>
      <c r="G2960" s="348"/>
      <c r="H2960" s="342"/>
      <c r="I2960" s="342"/>
    </row>
    <row r="2961" spans="1:9" ht="60">
      <c r="A2961" s="351">
        <v>1242</v>
      </c>
      <c r="B2961" s="349" t="s">
        <v>1471</v>
      </c>
      <c r="C2961" s="350">
        <v>45102</v>
      </c>
      <c r="D2961" s="310" t="s">
        <v>1321</v>
      </c>
      <c r="E2961" s="18"/>
      <c r="F2961" s="311" t="s">
        <v>9</v>
      </c>
      <c r="G2961" s="348">
        <v>6.5028</v>
      </c>
      <c r="H2961" s="346">
        <v>45114</v>
      </c>
      <c r="I2961" s="346">
        <v>45138</v>
      </c>
    </row>
    <row r="2962" spans="1:9" ht="30">
      <c r="A2962" s="352"/>
      <c r="B2962" s="349"/>
      <c r="C2962" s="350"/>
      <c r="D2962" s="310" t="s">
        <v>1322</v>
      </c>
      <c r="E2962" s="18"/>
      <c r="F2962" s="311" t="s">
        <v>9</v>
      </c>
      <c r="G2962" s="348"/>
      <c r="H2962" s="346"/>
      <c r="I2962" s="346"/>
    </row>
    <row r="2963" spans="1:9" ht="15">
      <c r="A2963" s="347">
        <v>1243</v>
      </c>
      <c r="B2963" s="347" t="s">
        <v>1472</v>
      </c>
      <c r="C2963" s="346">
        <v>45085</v>
      </c>
      <c r="D2963" s="310" t="s">
        <v>1461</v>
      </c>
      <c r="E2963" s="4"/>
      <c r="F2963" s="311" t="s">
        <v>9</v>
      </c>
      <c r="G2963" s="348">
        <v>6</v>
      </c>
      <c r="H2963" s="340">
        <v>45131</v>
      </c>
      <c r="I2963" s="340">
        <v>45138</v>
      </c>
    </row>
    <row r="2964" spans="1:9" ht="30">
      <c r="A2964" s="347"/>
      <c r="B2964" s="347"/>
      <c r="C2964" s="347"/>
      <c r="D2964" s="310" t="s">
        <v>1462</v>
      </c>
      <c r="E2964" s="4" t="s">
        <v>1463</v>
      </c>
      <c r="F2964" s="311" t="s">
        <v>9</v>
      </c>
      <c r="G2964" s="348"/>
      <c r="H2964" s="341"/>
      <c r="I2964" s="341"/>
    </row>
    <row r="2965" spans="1:9" ht="15">
      <c r="A2965" s="347"/>
      <c r="B2965" s="347"/>
      <c r="C2965" s="347"/>
      <c r="D2965" s="310" t="s">
        <v>1444</v>
      </c>
      <c r="E2965" s="4" t="s">
        <v>1447</v>
      </c>
      <c r="F2965" s="311" t="s">
        <v>9</v>
      </c>
      <c r="G2965" s="348"/>
      <c r="H2965" s="341"/>
      <c r="I2965" s="341"/>
    </row>
    <row r="2966" spans="1:9" ht="45">
      <c r="A2966" s="347"/>
      <c r="B2966" s="347"/>
      <c r="C2966" s="347"/>
      <c r="D2966" s="310" t="s">
        <v>1443</v>
      </c>
      <c r="E2966" s="4"/>
      <c r="F2966" s="311" t="s">
        <v>9</v>
      </c>
      <c r="G2966" s="348"/>
      <c r="H2966" s="342"/>
      <c r="I2966" s="342"/>
    </row>
    <row r="2967" spans="1:9" ht="60">
      <c r="A2967" s="6">
        <v>1244</v>
      </c>
      <c r="B2967" s="12" t="s">
        <v>216</v>
      </c>
      <c r="C2967" s="309">
        <v>45121</v>
      </c>
      <c r="D2967" s="12" t="s">
        <v>1473</v>
      </c>
      <c r="E2967" s="4" t="s">
        <v>1474</v>
      </c>
      <c r="F2967" s="25" t="s">
        <v>9</v>
      </c>
      <c r="G2967" s="306" t="s">
        <v>1475</v>
      </c>
      <c r="H2967" s="44">
        <v>45142</v>
      </c>
      <c r="I2967" s="44">
        <v>45147</v>
      </c>
    </row>
    <row r="2968" spans="1:9" ht="45">
      <c r="A2968" s="6">
        <v>1245</v>
      </c>
      <c r="B2968" s="12" t="s">
        <v>1476</v>
      </c>
      <c r="C2968" s="309">
        <v>45128</v>
      </c>
      <c r="D2968" s="12" t="s">
        <v>1480</v>
      </c>
      <c r="E2968" s="12" t="s">
        <v>1477</v>
      </c>
      <c r="F2968" s="25" t="s">
        <v>9</v>
      </c>
      <c r="G2968" s="306"/>
      <c r="H2968" s="44">
        <v>45154</v>
      </c>
      <c r="I2968" s="44">
        <v>45155</v>
      </c>
    </row>
    <row r="2969" spans="1:9" ht="135">
      <c r="A2969" s="347">
        <v>1246</v>
      </c>
      <c r="B2969" s="347" t="s">
        <v>1478</v>
      </c>
      <c r="C2969" s="347" t="s">
        <v>1479</v>
      </c>
      <c r="D2969" s="312" t="s">
        <v>1481</v>
      </c>
      <c r="E2969" s="25" t="s">
        <v>1482</v>
      </c>
      <c r="F2969" s="313" t="s">
        <v>9</v>
      </c>
      <c r="G2969" s="348">
        <v>7</v>
      </c>
      <c r="H2969" s="346">
        <v>45188</v>
      </c>
      <c r="I2969" s="346">
        <v>45190</v>
      </c>
    </row>
    <row r="2970" spans="1:9" ht="34.5" customHeight="1">
      <c r="A2970" s="347"/>
      <c r="B2970" s="347"/>
      <c r="C2970" s="347"/>
      <c r="D2970" s="312" t="s">
        <v>1444</v>
      </c>
      <c r="E2970" s="4" t="s">
        <v>1447</v>
      </c>
      <c r="F2970" s="313" t="s">
        <v>9</v>
      </c>
      <c r="G2970" s="348"/>
      <c r="H2970" s="346"/>
      <c r="I2970" s="346"/>
    </row>
    <row r="2971" spans="1:9" ht="15">
      <c r="A2971" s="347">
        <v>1247</v>
      </c>
      <c r="B2971" s="347" t="s">
        <v>1017</v>
      </c>
      <c r="C2971" s="346">
        <v>45183</v>
      </c>
      <c r="D2971" s="312" t="s">
        <v>1484</v>
      </c>
      <c r="E2971" s="4"/>
      <c r="F2971" s="313" t="s">
        <v>9</v>
      </c>
      <c r="G2971" s="348">
        <v>5.1821</v>
      </c>
      <c r="H2971" s="340">
        <v>45188</v>
      </c>
      <c r="I2971" s="340">
        <v>45190</v>
      </c>
    </row>
    <row r="2972" spans="1:9" ht="30">
      <c r="A2972" s="347"/>
      <c r="B2972" s="347"/>
      <c r="C2972" s="347"/>
      <c r="D2972" s="312" t="s">
        <v>1469</v>
      </c>
      <c r="E2972" s="4" t="s">
        <v>1470</v>
      </c>
      <c r="F2972" s="313" t="s">
        <v>9</v>
      </c>
      <c r="G2972" s="348"/>
      <c r="H2972" s="341"/>
      <c r="I2972" s="341"/>
    </row>
    <row r="2973" spans="1:9" ht="15">
      <c r="A2973" s="347"/>
      <c r="B2973" s="347"/>
      <c r="C2973" s="347"/>
      <c r="D2973" s="312" t="s">
        <v>1444</v>
      </c>
      <c r="E2973" s="4" t="s">
        <v>1447</v>
      </c>
      <c r="F2973" s="313" t="s">
        <v>9</v>
      </c>
      <c r="G2973" s="348"/>
      <c r="H2973" s="341"/>
      <c r="I2973" s="341"/>
    </row>
    <row r="2974" spans="1:9" ht="45">
      <c r="A2974" s="347"/>
      <c r="B2974" s="347"/>
      <c r="C2974" s="347"/>
      <c r="D2974" s="312" t="s">
        <v>1443</v>
      </c>
      <c r="E2974" s="4"/>
      <c r="F2974" s="313" t="s">
        <v>9</v>
      </c>
      <c r="G2974" s="348"/>
      <c r="H2974" s="342"/>
      <c r="I2974" s="342"/>
    </row>
    <row r="2975" spans="1:9" ht="63" customHeight="1">
      <c r="A2975" s="6">
        <v>1248</v>
      </c>
      <c r="B2975" s="6" t="s">
        <v>1265</v>
      </c>
      <c r="C2975" s="44">
        <v>44391</v>
      </c>
      <c r="D2975" s="314" t="s">
        <v>1483</v>
      </c>
      <c r="E2975" s="4"/>
      <c r="F2975" s="315" t="s">
        <v>9</v>
      </c>
      <c r="G2975" s="306"/>
      <c r="H2975" s="44">
        <v>45188</v>
      </c>
      <c r="I2975" s="44">
        <v>45190</v>
      </c>
    </row>
    <row r="2976" spans="1:9" ht="15">
      <c r="A2976" s="347">
        <v>1249</v>
      </c>
      <c r="B2976" s="347" t="s">
        <v>1558</v>
      </c>
      <c r="C2976" s="346">
        <v>44418</v>
      </c>
      <c r="D2976" s="316" t="s">
        <v>1485</v>
      </c>
      <c r="E2976" s="4"/>
      <c r="F2976" s="317" t="s">
        <v>9</v>
      </c>
      <c r="G2976" s="348">
        <v>5.7</v>
      </c>
      <c r="H2976" s="340">
        <v>45132</v>
      </c>
      <c r="I2976" s="340"/>
    </row>
    <row r="2977" spans="1:9" ht="45">
      <c r="A2977" s="347"/>
      <c r="B2977" s="347"/>
      <c r="C2977" s="347"/>
      <c r="D2977" s="316" t="s">
        <v>1486</v>
      </c>
      <c r="E2977" s="4" t="s">
        <v>1487</v>
      </c>
      <c r="F2977" s="317" t="s">
        <v>9</v>
      </c>
      <c r="G2977" s="348"/>
      <c r="H2977" s="341"/>
      <c r="I2977" s="341"/>
    </row>
    <row r="2978" spans="1:9" ht="15">
      <c r="A2978" s="347"/>
      <c r="B2978" s="347"/>
      <c r="C2978" s="347"/>
      <c r="D2978" s="316" t="s">
        <v>1444</v>
      </c>
      <c r="E2978" s="4" t="s">
        <v>1447</v>
      </c>
      <c r="F2978" s="317" t="s">
        <v>9</v>
      </c>
      <c r="G2978" s="348"/>
      <c r="H2978" s="341"/>
      <c r="I2978" s="341"/>
    </row>
    <row r="2979" spans="1:9" ht="45">
      <c r="A2979" s="347"/>
      <c r="B2979" s="347"/>
      <c r="C2979" s="347"/>
      <c r="D2979" s="316" t="s">
        <v>1443</v>
      </c>
      <c r="E2979" s="4"/>
      <c r="F2979" s="317" t="s">
        <v>9</v>
      </c>
      <c r="G2979" s="348"/>
      <c r="H2979" s="342"/>
      <c r="I2979" s="342"/>
    </row>
    <row r="2980" spans="1:9" ht="60">
      <c r="A2980" s="347">
        <v>1250</v>
      </c>
      <c r="B2980" s="349" t="s">
        <v>1488</v>
      </c>
      <c r="C2980" s="350">
        <v>45190</v>
      </c>
      <c r="D2980" s="316" t="s">
        <v>1321</v>
      </c>
      <c r="E2980" s="18"/>
      <c r="F2980" s="317" t="s">
        <v>9</v>
      </c>
      <c r="G2980" s="348">
        <v>6.3277</v>
      </c>
      <c r="H2980" s="346">
        <v>45210</v>
      </c>
      <c r="I2980" s="346">
        <v>45211</v>
      </c>
    </row>
    <row r="2981" spans="1:9" ht="30">
      <c r="A2981" s="347"/>
      <c r="B2981" s="349"/>
      <c r="C2981" s="350"/>
      <c r="D2981" s="316" t="s">
        <v>1322</v>
      </c>
      <c r="E2981" s="18"/>
      <c r="F2981" s="317" t="s">
        <v>9</v>
      </c>
      <c r="G2981" s="348"/>
      <c r="H2981" s="346"/>
      <c r="I2981" s="346"/>
    </row>
    <row r="2982" spans="1:9" ht="15">
      <c r="A2982" s="337">
        <v>1251</v>
      </c>
      <c r="B2982" s="337" t="s">
        <v>1490</v>
      </c>
      <c r="C2982" s="340">
        <v>45192</v>
      </c>
      <c r="D2982" s="12" t="s">
        <v>1491</v>
      </c>
      <c r="E2982" s="4"/>
      <c r="F2982" s="319" t="s">
        <v>9</v>
      </c>
      <c r="G2982" s="343">
        <v>5.7985</v>
      </c>
      <c r="H2982" s="340">
        <v>45215</v>
      </c>
      <c r="I2982" s="340">
        <v>45219</v>
      </c>
    </row>
    <row r="2983" spans="1:9" ht="30">
      <c r="A2983" s="338"/>
      <c r="B2983" s="338"/>
      <c r="C2983" s="341"/>
      <c r="D2983" s="12" t="s">
        <v>1492</v>
      </c>
      <c r="E2983" s="4" t="s">
        <v>1493</v>
      </c>
      <c r="F2983" s="319" t="s">
        <v>9</v>
      </c>
      <c r="G2983" s="344"/>
      <c r="H2983" s="341"/>
      <c r="I2983" s="341"/>
    </row>
    <row r="2984" spans="1:9" ht="45">
      <c r="A2984" s="338"/>
      <c r="B2984" s="338"/>
      <c r="C2984" s="341"/>
      <c r="D2984" s="318" t="s">
        <v>1443</v>
      </c>
      <c r="E2984" s="4"/>
      <c r="F2984" s="319" t="s">
        <v>9</v>
      </c>
      <c r="G2984" s="344"/>
      <c r="H2984" s="341"/>
      <c r="I2984" s="341"/>
    </row>
    <row r="2985" spans="1:9" ht="15">
      <c r="A2985" s="339"/>
      <c r="B2985" s="339"/>
      <c r="C2985" s="342"/>
      <c r="D2985" s="318" t="s">
        <v>1444</v>
      </c>
      <c r="E2985" s="4" t="s">
        <v>1447</v>
      </c>
      <c r="F2985" s="319" t="s">
        <v>9</v>
      </c>
      <c r="G2985" s="345"/>
      <c r="H2985" s="342"/>
      <c r="I2985" s="342"/>
    </row>
    <row r="2986" spans="1:9" ht="15">
      <c r="A2986" s="351">
        <v>1252</v>
      </c>
      <c r="B2986" s="347" t="s">
        <v>1076</v>
      </c>
      <c r="C2986" s="346">
        <v>45100</v>
      </c>
      <c r="D2986" s="318" t="s">
        <v>1484</v>
      </c>
      <c r="E2986" s="4"/>
      <c r="F2986" s="319" t="s">
        <v>9</v>
      </c>
      <c r="G2986" s="348">
        <v>5</v>
      </c>
      <c r="H2986" s="340">
        <v>45223</v>
      </c>
      <c r="I2986" s="340">
        <v>45225</v>
      </c>
    </row>
    <row r="2987" spans="1:9" ht="30">
      <c r="A2987" s="352"/>
      <c r="B2987" s="347"/>
      <c r="C2987" s="347"/>
      <c r="D2987" s="318" t="s">
        <v>1469</v>
      </c>
      <c r="E2987" s="4" t="s">
        <v>1470</v>
      </c>
      <c r="F2987" s="319" t="s">
        <v>9</v>
      </c>
      <c r="G2987" s="348"/>
      <c r="H2987" s="341"/>
      <c r="I2987" s="341"/>
    </row>
    <row r="2988" spans="1:9" ht="15">
      <c r="A2988" s="352"/>
      <c r="B2988" s="347"/>
      <c r="C2988" s="347"/>
      <c r="D2988" s="318" t="s">
        <v>1444</v>
      </c>
      <c r="E2988" s="4" t="s">
        <v>1447</v>
      </c>
      <c r="F2988" s="319" t="s">
        <v>9</v>
      </c>
      <c r="G2988" s="348"/>
      <c r="H2988" s="341"/>
      <c r="I2988" s="341"/>
    </row>
    <row r="2989" spans="1:9" ht="45">
      <c r="A2989" s="352"/>
      <c r="B2989" s="337"/>
      <c r="C2989" s="337"/>
      <c r="D2989" s="321" t="s">
        <v>1443</v>
      </c>
      <c r="E2989" s="326"/>
      <c r="F2989" s="323" t="s">
        <v>9</v>
      </c>
      <c r="G2989" s="343"/>
      <c r="H2989" s="341"/>
      <c r="I2989" s="341"/>
    </row>
    <row r="2990" spans="1:9" ht="30">
      <c r="A2990" s="347">
        <v>1253</v>
      </c>
      <c r="B2990" s="347" t="s">
        <v>1494</v>
      </c>
      <c r="C2990" s="346">
        <v>45164</v>
      </c>
      <c r="D2990" s="12" t="s">
        <v>1495</v>
      </c>
      <c r="E2990" s="4" t="s">
        <v>1498</v>
      </c>
      <c r="F2990" s="323" t="s">
        <v>9</v>
      </c>
      <c r="G2990" s="343">
        <v>6</v>
      </c>
      <c r="H2990" s="340">
        <v>45230</v>
      </c>
      <c r="I2990" s="340">
        <v>45233</v>
      </c>
    </row>
    <row r="2991" spans="1:9" ht="30">
      <c r="A2991" s="347"/>
      <c r="B2991" s="347"/>
      <c r="C2991" s="346"/>
      <c r="D2991" s="12" t="s">
        <v>1399</v>
      </c>
      <c r="E2991" s="4" t="s">
        <v>1499</v>
      </c>
      <c r="F2991" s="323" t="s">
        <v>9</v>
      </c>
      <c r="G2991" s="344"/>
      <c r="H2991" s="341"/>
      <c r="I2991" s="341"/>
    </row>
    <row r="2992" spans="1:9" ht="15">
      <c r="A2992" s="347"/>
      <c r="B2992" s="347"/>
      <c r="C2992" s="346"/>
      <c r="D2992" s="12" t="s">
        <v>1444</v>
      </c>
      <c r="E2992" s="4" t="s">
        <v>1372</v>
      </c>
      <c r="F2992" s="323" t="s">
        <v>9</v>
      </c>
      <c r="G2992" s="344"/>
      <c r="H2992" s="341"/>
      <c r="I2992" s="341"/>
    </row>
    <row r="2993" spans="1:9" ht="30">
      <c r="A2993" s="347"/>
      <c r="B2993" s="347"/>
      <c r="C2993" s="346"/>
      <c r="D2993" s="12" t="s">
        <v>1496</v>
      </c>
      <c r="E2993" s="4"/>
      <c r="F2993" s="323" t="s">
        <v>9</v>
      </c>
      <c r="G2993" s="344"/>
      <c r="H2993" s="341"/>
      <c r="I2993" s="341"/>
    </row>
    <row r="2994" spans="1:9" ht="30">
      <c r="A2994" s="347"/>
      <c r="B2994" s="347"/>
      <c r="C2994" s="346"/>
      <c r="D2994" s="12" t="s">
        <v>1434</v>
      </c>
      <c r="E2994" s="4"/>
      <c r="F2994" s="323" t="s">
        <v>9</v>
      </c>
      <c r="G2994" s="344"/>
      <c r="H2994" s="341"/>
      <c r="I2994" s="341"/>
    </row>
    <row r="2995" spans="1:9" ht="45">
      <c r="A2995" s="347"/>
      <c r="B2995" s="347"/>
      <c r="C2995" s="346"/>
      <c r="D2995" s="320" t="s">
        <v>1497</v>
      </c>
      <c r="E2995" s="4"/>
      <c r="F2995" s="322" t="s">
        <v>9</v>
      </c>
      <c r="G2995" s="345"/>
      <c r="H2995" s="342"/>
      <c r="I2995" s="342"/>
    </row>
    <row r="2996" spans="1:9" ht="45">
      <c r="A2996" s="337">
        <v>1254</v>
      </c>
      <c r="B2996" s="337" t="s">
        <v>942</v>
      </c>
      <c r="C2996" s="340">
        <v>45198</v>
      </c>
      <c r="D2996" s="320" t="s">
        <v>1500</v>
      </c>
      <c r="E2996" s="4"/>
      <c r="F2996" s="25" t="s">
        <v>9</v>
      </c>
      <c r="G2996" s="343">
        <v>8</v>
      </c>
      <c r="H2996" s="340">
        <v>45239</v>
      </c>
      <c r="I2996" s="340">
        <v>45245</v>
      </c>
    </row>
    <row r="2997" spans="1:9" ht="45">
      <c r="A2997" s="339"/>
      <c r="B2997" s="339"/>
      <c r="C2997" s="342"/>
      <c r="D2997" s="12" t="s">
        <v>1501</v>
      </c>
      <c r="E2997" s="4" t="s">
        <v>1502</v>
      </c>
      <c r="F2997" s="25" t="s">
        <v>9</v>
      </c>
      <c r="G2997" s="345"/>
      <c r="H2997" s="342"/>
      <c r="I2997" s="342"/>
    </row>
    <row r="2998" spans="1:9" ht="15">
      <c r="A2998" s="337">
        <v>1255</v>
      </c>
      <c r="B2998" s="347" t="s">
        <v>1092</v>
      </c>
      <c r="C2998" s="346">
        <v>45223</v>
      </c>
      <c r="D2998" s="324" t="s">
        <v>1484</v>
      </c>
      <c r="E2998" s="4"/>
      <c r="F2998" s="325" t="s">
        <v>9</v>
      </c>
      <c r="G2998" s="348">
        <v>5.4615</v>
      </c>
      <c r="H2998" s="346">
        <v>45247</v>
      </c>
      <c r="I2998" s="346">
        <v>45250</v>
      </c>
    </row>
    <row r="2999" spans="1:9" ht="30">
      <c r="A2999" s="338"/>
      <c r="B2999" s="347"/>
      <c r="C2999" s="347"/>
      <c r="D2999" s="324" t="s">
        <v>1469</v>
      </c>
      <c r="E2999" s="4" t="s">
        <v>1470</v>
      </c>
      <c r="F2999" s="325" t="s">
        <v>9</v>
      </c>
      <c r="G2999" s="348"/>
      <c r="H2999" s="346"/>
      <c r="I2999" s="346"/>
    </row>
    <row r="3000" spans="1:9" ht="15">
      <c r="A3000" s="338"/>
      <c r="B3000" s="347"/>
      <c r="C3000" s="347"/>
      <c r="D3000" s="324" t="s">
        <v>1444</v>
      </c>
      <c r="E3000" s="4" t="s">
        <v>1447</v>
      </c>
      <c r="F3000" s="325" t="s">
        <v>9</v>
      </c>
      <c r="G3000" s="348"/>
      <c r="H3000" s="346"/>
      <c r="I3000" s="346"/>
    </row>
    <row r="3001" spans="1:9" ht="45">
      <c r="A3001" s="339"/>
      <c r="B3001" s="347"/>
      <c r="C3001" s="347"/>
      <c r="D3001" s="324" t="s">
        <v>1443</v>
      </c>
      <c r="E3001" s="4"/>
      <c r="F3001" s="325" t="s">
        <v>9</v>
      </c>
      <c r="G3001" s="348"/>
      <c r="H3001" s="346"/>
      <c r="I3001" s="346"/>
    </row>
    <row r="3002" spans="1:9" ht="15">
      <c r="A3002" s="337">
        <v>1256</v>
      </c>
      <c r="B3002" s="347" t="s">
        <v>1101</v>
      </c>
      <c r="C3002" s="346">
        <v>45217</v>
      </c>
      <c r="D3002" s="324" t="s">
        <v>1484</v>
      </c>
      <c r="E3002" s="4"/>
      <c r="F3002" s="325" t="s">
        <v>9</v>
      </c>
      <c r="G3002" s="348">
        <v>5.9119</v>
      </c>
      <c r="H3002" s="346">
        <v>45247</v>
      </c>
      <c r="I3002" s="346">
        <v>45250</v>
      </c>
    </row>
    <row r="3003" spans="1:9" ht="30">
      <c r="A3003" s="338"/>
      <c r="B3003" s="347"/>
      <c r="C3003" s="347"/>
      <c r="D3003" s="324" t="s">
        <v>1469</v>
      </c>
      <c r="E3003" s="4" t="s">
        <v>1470</v>
      </c>
      <c r="F3003" s="325" t="s">
        <v>9</v>
      </c>
      <c r="G3003" s="348"/>
      <c r="H3003" s="346"/>
      <c r="I3003" s="346"/>
    </row>
    <row r="3004" spans="1:9" ht="15">
      <c r="A3004" s="338"/>
      <c r="B3004" s="347"/>
      <c r="C3004" s="347"/>
      <c r="D3004" s="324" t="s">
        <v>1444</v>
      </c>
      <c r="E3004" s="4" t="s">
        <v>1447</v>
      </c>
      <c r="F3004" s="325" t="s">
        <v>9</v>
      </c>
      <c r="G3004" s="348"/>
      <c r="H3004" s="346"/>
      <c r="I3004" s="346"/>
    </row>
    <row r="3005" spans="1:9" ht="45">
      <c r="A3005" s="339"/>
      <c r="B3005" s="347"/>
      <c r="C3005" s="347"/>
      <c r="D3005" s="324" t="s">
        <v>1443</v>
      </c>
      <c r="E3005" s="4"/>
      <c r="F3005" s="325" t="s">
        <v>9</v>
      </c>
      <c r="G3005" s="348"/>
      <c r="H3005" s="346"/>
      <c r="I3005" s="346"/>
    </row>
    <row r="3006" spans="1:9" ht="45">
      <c r="A3006" s="347">
        <v>1257</v>
      </c>
      <c r="B3006" s="347" t="s">
        <v>1503</v>
      </c>
      <c r="C3006" s="346">
        <v>45164</v>
      </c>
      <c r="D3006" s="12" t="s">
        <v>1504</v>
      </c>
      <c r="E3006" s="12" t="s">
        <v>1504</v>
      </c>
      <c r="F3006" s="328" t="s">
        <v>9</v>
      </c>
      <c r="G3006" s="348">
        <v>8.34</v>
      </c>
      <c r="H3006" s="346">
        <v>45253</v>
      </c>
      <c r="I3006" s="346">
        <v>45258</v>
      </c>
    </row>
    <row r="3007" spans="1:9" ht="45">
      <c r="A3007" s="347"/>
      <c r="B3007" s="347"/>
      <c r="C3007" s="346"/>
      <c r="D3007" s="327" t="s">
        <v>1443</v>
      </c>
      <c r="E3007" s="4"/>
      <c r="F3007" s="328" t="s">
        <v>9</v>
      </c>
      <c r="G3007" s="348"/>
      <c r="H3007" s="346"/>
      <c r="I3007" s="346"/>
    </row>
    <row r="3008" spans="1:9" ht="15">
      <c r="A3008" s="347"/>
      <c r="B3008" s="347"/>
      <c r="C3008" s="346"/>
      <c r="D3008" s="327" t="s">
        <v>1444</v>
      </c>
      <c r="E3008" s="4" t="s">
        <v>1447</v>
      </c>
      <c r="F3008" s="328" t="s">
        <v>9</v>
      </c>
      <c r="G3008" s="348"/>
      <c r="H3008" s="346"/>
      <c r="I3008" s="346"/>
    </row>
    <row r="3009" spans="1:9" ht="15">
      <c r="A3009" s="337">
        <v>1258</v>
      </c>
      <c r="B3009" s="337" t="s">
        <v>96</v>
      </c>
      <c r="C3009" s="340">
        <v>45231</v>
      </c>
      <c r="D3009" s="12" t="s">
        <v>1505</v>
      </c>
      <c r="E3009" s="4"/>
      <c r="F3009" s="330" t="s">
        <v>9</v>
      </c>
      <c r="G3009" s="343">
        <v>6.0255</v>
      </c>
      <c r="H3009" s="340">
        <v>45257</v>
      </c>
      <c r="I3009" s="340">
        <v>45261</v>
      </c>
    </row>
    <row r="3010" spans="1:9" ht="60">
      <c r="A3010" s="338"/>
      <c r="B3010" s="338"/>
      <c r="C3010" s="341"/>
      <c r="D3010" s="12" t="s">
        <v>1506</v>
      </c>
      <c r="E3010" s="12" t="s">
        <v>1507</v>
      </c>
      <c r="F3010" s="330" t="s">
        <v>9</v>
      </c>
      <c r="G3010" s="344"/>
      <c r="H3010" s="341"/>
      <c r="I3010" s="341"/>
    </row>
    <row r="3011" spans="1:9" ht="15">
      <c r="A3011" s="338"/>
      <c r="B3011" s="338"/>
      <c r="C3011" s="341"/>
      <c r="D3011" s="329" t="s">
        <v>1444</v>
      </c>
      <c r="E3011" s="4" t="s">
        <v>1447</v>
      </c>
      <c r="F3011" s="330" t="s">
        <v>9</v>
      </c>
      <c r="G3011" s="344"/>
      <c r="H3011" s="341"/>
      <c r="I3011" s="341"/>
    </row>
    <row r="3012" spans="1:9" ht="45">
      <c r="A3012" s="339"/>
      <c r="B3012" s="339"/>
      <c r="C3012" s="342"/>
      <c r="D3012" s="329" t="s">
        <v>1443</v>
      </c>
      <c r="E3012" s="4"/>
      <c r="F3012" s="330" t="s">
        <v>9</v>
      </c>
      <c r="G3012" s="345"/>
      <c r="H3012" s="342"/>
      <c r="I3012" s="342"/>
    </row>
    <row r="3013" spans="1:9" ht="15">
      <c r="A3013" s="337">
        <v>1259</v>
      </c>
      <c r="B3013" s="337" t="s">
        <v>1508</v>
      </c>
      <c r="C3013" s="340">
        <v>45223</v>
      </c>
      <c r="D3013" s="12" t="s">
        <v>1505</v>
      </c>
      <c r="E3013" s="4"/>
      <c r="F3013" s="332" t="s">
        <v>9</v>
      </c>
      <c r="G3013" s="343">
        <v>5.5038</v>
      </c>
      <c r="H3013" s="340">
        <v>45266</v>
      </c>
      <c r="I3013" s="340">
        <v>45272</v>
      </c>
    </row>
    <row r="3014" spans="1:9" ht="60">
      <c r="A3014" s="338"/>
      <c r="B3014" s="338"/>
      <c r="C3014" s="341"/>
      <c r="D3014" s="12" t="s">
        <v>1506</v>
      </c>
      <c r="E3014" s="12" t="s">
        <v>1507</v>
      </c>
      <c r="F3014" s="332" t="s">
        <v>9</v>
      </c>
      <c r="G3014" s="344"/>
      <c r="H3014" s="341"/>
      <c r="I3014" s="341"/>
    </row>
    <row r="3015" spans="1:9" ht="15">
      <c r="A3015" s="338"/>
      <c r="B3015" s="338"/>
      <c r="C3015" s="341"/>
      <c r="D3015" s="331" t="s">
        <v>1444</v>
      </c>
      <c r="E3015" s="4" t="s">
        <v>1447</v>
      </c>
      <c r="F3015" s="332" t="s">
        <v>9</v>
      </c>
      <c r="G3015" s="344"/>
      <c r="H3015" s="341"/>
      <c r="I3015" s="341"/>
    </row>
    <row r="3016" spans="1:9" ht="45">
      <c r="A3016" s="339"/>
      <c r="B3016" s="339"/>
      <c r="C3016" s="342"/>
      <c r="D3016" s="331" t="s">
        <v>1443</v>
      </c>
      <c r="E3016" s="4"/>
      <c r="F3016" s="332" t="s">
        <v>9</v>
      </c>
      <c r="G3016" s="345"/>
      <c r="H3016" s="342"/>
      <c r="I3016" s="342"/>
    </row>
    <row r="3017" spans="1:9" ht="15">
      <c r="A3017" s="337">
        <v>1260</v>
      </c>
      <c r="B3017" s="337" t="s">
        <v>317</v>
      </c>
      <c r="C3017" s="340">
        <v>45242</v>
      </c>
      <c r="D3017" s="12" t="s">
        <v>1505</v>
      </c>
      <c r="E3017" s="4"/>
      <c r="F3017" s="332" t="s">
        <v>9</v>
      </c>
      <c r="G3017" s="343">
        <v>6.0118</v>
      </c>
      <c r="H3017" s="340">
        <v>45266</v>
      </c>
      <c r="I3017" s="340">
        <v>45272</v>
      </c>
    </row>
    <row r="3018" spans="1:9" ht="60">
      <c r="A3018" s="338"/>
      <c r="B3018" s="338"/>
      <c r="C3018" s="341"/>
      <c r="D3018" s="12" t="s">
        <v>1506</v>
      </c>
      <c r="E3018" s="12" t="s">
        <v>1507</v>
      </c>
      <c r="F3018" s="332" t="s">
        <v>9</v>
      </c>
      <c r="G3018" s="344"/>
      <c r="H3018" s="341"/>
      <c r="I3018" s="341"/>
    </row>
    <row r="3019" spans="1:9" ht="15">
      <c r="A3019" s="338"/>
      <c r="B3019" s="338"/>
      <c r="C3019" s="341"/>
      <c r="D3019" s="331" t="s">
        <v>1444</v>
      </c>
      <c r="E3019" s="4" t="s">
        <v>1447</v>
      </c>
      <c r="F3019" s="332" t="s">
        <v>9</v>
      </c>
      <c r="G3019" s="344"/>
      <c r="H3019" s="341"/>
      <c r="I3019" s="341"/>
    </row>
    <row r="3020" spans="1:9" ht="45">
      <c r="A3020" s="339"/>
      <c r="B3020" s="339"/>
      <c r="C3020" s="342"/>
      <c r="D3020" s="331" t="s">
        <v>1443</v>
      </c>
      <c r="E3020" s="4"/>
      <c r="F3020" s="332" t="s">
        <v>9</v>
      </c>
      <c r="G3020" s="345"/>
      <c r="H3020" s="342"/>
      <c r="I3020" s="342"/>
    </row>
    <row r="3021" spans="1:9" ht="15">
      <c r="A3021" s="337">
        <v>1261</v>
      </c>
      <c r="B3021" s="337" t="s">
        <v>310</v>
      </c>
      <c r="C3021" s="340">
        <v>45244</v>
      </c>
      <c r="D3021" s="12" t="s">
        <v>1505</v>
      </c>
      <c r="E3021" s="4"/>
      <c r="F3021" s="332" t="s">
        <v>9</v>
      </c>
      <c r="G3021" s="343">
        <v>6.038</v>
      </c>
      <c r="H3021" s="340">
        <v>45266</v>
      </c>
      <c r="I3021" s="340">
        <v>45272</v>
      </c>
    </row>
    <row r="3022" spans="1:9" ht="60">
      <c r="A3022" s="338"/>
      <c r="B3022" s="338"/>
      <c r="C3022" s="341"/>
      <c r="D3022" s="12" t="s">
        <v>1506</v>
      </c>
      <c r="E3022" s="12" t="s">
        <v>1507</v>
      </c>
      <c r="F3022" s="332" t="s">
        <v>9</v>
      </c>
      <c r="G3022" s="344"/>
      <c r="H3022" s="341"/>
      <c r="I3022" s="341"/>
    </row>
    <row r="3023" spans="1:9" ht="15">
      <c r="A3023" s="338"/>
      <c r="B3023" s="338"/>
      <c r="C3023" s="341"/>
      <c r="D3023" s="331" t="s">
        <v>1444</v>
      </c>
      <c r="E3023" s="4" t="s">
        <v>1447</v>
      </c>
      <c r="F3023" s="332" t="s">
        <v>9</v>
      </c>
      <c r="G3023" s="344"/>
      <c r="H3023" s="341"/>
      <c r="I3023" s="341"/>
    </row>
    <row r="3024" spans="1:9" ht="45">
      <c r="A3024" s="339"/>
      <c r="B3024" s="339"/>
      <c r="C3024" s="342"/>
      <c r="D3024" s="331" t="s">
        <v>1443</v>
      </c>
      <c r="E3024" s="4"/>
      <c r="F3024" s="332" t="s">
        <v>9</v>
      </c>
      <c r="G3024" s="345"/>
      <c r="H3024" s="342"/>
      <c r="I3024" s="342"/>
    </row>
    <row r="3025" spans="1:9" ht="30">
      <c r="A3025" s="337">
        <v>1262</v>
      </c>
      <c r="B3025" s="337" t="s">
        <v>1509</v>
      </c>
      <c r="C3025" s="340">
        <v>45192</v>
      </c>
      <c r="D3025" s="12" t="s">
        <v>1510</v>
      </c>
      <c r="E3025" s="25" t="s">
        <v>1511</v>
      </c>
      <c r="F3025" s="334" t="s">
        <v>9</v>
      </c>
      <c r="G3025" s="343">
        <v>6.0545</v>
      </c>
      <c r="H3025" s="340">
        <v>45240</v>
      </c>
      <c r="I3025" s="340">
        <v>45274</v>
      </c>
    </row>
    <row r="3026" spans="1:9" ht="30">
      <c r="A3026" s="338"/>
      <c r="B3026" s="338"/>
      <c r="C3026" s="341"/>
      <c r="D3026" s="12" t="s">
        <v>1512</v>
      </c>
      <c r="E3026" s="25" t="s">
        <v>1513</v>
      </c>
      <c r="F3026" s="334" t="s">
        <v>9</v>
      </c>
      <c r="G3026" s="344"/>
      <c r="H3026" s="341"/>
      <c r="I3026" s="341"/>
    </row>
    <row r="3027" spans="1:9" ht="45">
      <c r="A3027" s="338"/>
      <c r="B3027" s="338"/>
      <c r="C3027" s="341"/>
      <c r="D3027" s="12" t="s">
        <v>1514</v>
      </c>
      <c r="E3027" s="25" t="s">
        <v>1447</v>
      </c>
      <c r="F3027" s="334" t="s">
        <v>9</v>
      </c>
      <c r="G3027" s="344"/>
      <c r="H3027" s="341"/>
      <c r="I3027" s="341"/>
    </row>
    <row r="3028" spans="1:9" ht="45">
      <c r="A3028" s="339"/>
      <c r="B3028" s="339"/>
      <c r="C3028" s="342"/>
      <c r="D3028" s="333" t="s">
        <v>1443</v>
      </c>
      <c r="E3028" s="25"/>
      <c r="F3028" s="334" t="s">
        <v>9</v>
      </c>
      <c r="G3028" s="345"/>
      <c r="H3028" s="342"/>
      <c r="I3028" s="342"/>
    </row>
    <row r="3029" spans="1:9" ht="30">
      <c r="A3029" s="337">
        <f>A3025+1</f>
        <v>1263</v>
      </c>
      <c r="B3029" s="337" t="s">
        <v>1109</v>
      </c>
      <c r="C3029" s="340">
        <v>45196</v>
      </c>
      <c r="D3029" s="12" t="s">
        <v>1510</v>
      </c>
      <c r="E3029" s="25" t="s">
        <v>1511</v>
      </c>
      <c r="F3029" s="334" t="s">
        <v>9</v>
      </c>
      <c r="G3029" s="343">
        <v>6.0545</v>
      </c>
      <c r="H3029" s="340">
        <v>45240</v>
      </c>
      <c r="I3029" s="340">
        <v>45274</v>
      </c>
    </row>
    <row r="3030" spans="1:9" ht="30">
      <c r="A3030" s="338"/>
      <c r="B3030" s="338"/>
      <c r="C3030" s="341"/>
      <c r="D3030" s="12" t="s">
        <v>1512</v>
      </c>
      <c r="E3030" s="25" t="s">
        <v>1513</v>
      </c>
      <c r="F3030" s="334" t="s">
        <v>9</v>
      </c>
      <c r="G3030" s="344"/>
      <c r="H3030" s="341"/>
      <c r="I3030" s="341"/>
    </row>
    <row r="3031" spans="1:9" ht="45">
      <c r="A3031" s="338"/>
      <c r="B3031" s="338"/>
      <c r="C3031" s="341"/>
      <c r="D3031" s="12" t="s">
        <v>1514</v>
      </c>
      <c r="E3031" s="25" t="s">
        <v>1447</v>
      </c>
      <c r="F3031" s="334" t="s">
        <v>9</v>
      </c>
      <c r="G3031" s="344"/>
      <c r="H3031" s="341"/>
      <c r="I3031" s="341"/>
    </row>
    <row r="3032" spans="1:9" ht="45">
      <c r="A3032" s="339"/>
      <c r="B3032" s="339"/>
      <c r="C3032" s="342"/>
      <c r="D3032" s="333" t="s">
        <v>1443</v>
      </c>
      <c r="E3032" s="25"/>
      <c r="F3032" s="334" t="s">
        <v>9</v>
      </c>
      <c r="G3032" s="345"/>
      <c r="H3032" s="342"/>
      <c r="I3032" s="342"/>
    </row>
    <row r="3033" spans="1:9" ht="30">
      <c r="A3033" s="337">
        <f>A3029+1</f>
        <v>1264</v>
      </c>
      <c r="B3033" s="337" t="s">
        <v>1515</v>
      </c>
      <c r="C3033" s="340">
        <v>45214</v>
      </c>
      <c r="D3033" s="12" t="s">
        <v>1510</v>
      </c>
      <c r="E3033" s="25" t="s">
        <v>1511</v>
      </c>
      <c r="F3033" s="334" t="s">
        <v>9</v>
      </c>
      <c r="G3033" s="343">
        <v>5.4497</v>
      </c>
      <c r="H3033" s="340">
        <v>45240</v>
      </c>
      <c r="I3033" s="340">
        <v>45274</v>
      </c>
    </row>
    <row r="3034" spans="1:9" ht="30">
      <c r="A3034" s="338"/>
      <c r="B3034" s="338"/>
      <c r="C3034" s="341"/>
      <c r="D3034" s="12" t="s">
        <v>1512</v>
      </c>
      <c r="E3034" s="25" t="s">
        <v>1513</v>
      </c>
      <c r="F3034" s="334" t="s">
        <v>9</v>
      </c>
      <c r="G3034" s="344"/>
      <c r="H3034" s="341"/>
      <c r="I3034" s="341"/>
    </row>
    <row r="3035" spans="1:9" ht="45">
      <c r="A3035" s="338"/>
      <c r="B3035" s="338"/>
      <c r="C3035" s="341"/>
      <c r="D3035" s="12" t="s">
        <v>1514</v>
      </c>
      <c r="E3035" s="25" t="s">
        <v>1447</v>
      </c>
      <c r="F3035" s="334" t="s">
        <v>9</v>
      </c>
      <c r="G3035" s="344"/>
      <c r="H3035" s="341"/>
      <c r="I3035" s="341"/>
    </row>
    <row r="3036" spans="1:9" ht="45">
      <c r="A3036" s="339"/>
      <c r="B3036" s="339"/>
      <c r="C3036" s="342"/>
      <c r="D3036" s="333" t="s">
        <v>1443</v>
      </c>
      <c r="E3036" s="25"/>
      <c r="F3036" s="334" t="s">
        <v>9</v>
      </c>
      <c r="G3036" s="345"/>
      <c r="H3036" s="342"/>
      <c r="I3036" s="342"/>
    </row>
    <row r="3037" spans="1:9" ht="30">
      <c r="A3037" s="337">
        <f>A3033+1</f>
        <v>1265</v>
      </c>
      <c r="B3037" s="337" t="s">
        <v>407</v>
      </c>
      <c r="C3037" s="340">
        <v>45209</v>
      </c>
      <c r="D3037" s="12" t="s">
        <v>1510</v>
      </c>
      <c r="E3037" s="25" t="s">
        <v>1511</v>
      </c>
      <c r="F3037" s="334" t="s">
        <v>9</v>
      </c>
      <c r="G3037" s="343">
        <v>5.4653</v>
      </c>
      <c r="H3037" s="340">
        <v>45240</v>
      </c>
      <c r="I3037" s="340">
        <v>45274</v>
      </c>
    </row>
    <row r="3038" spans="1:9" ht="30">
      <c r="A3038" s="338"/>
      <c r="B3038" s="338"/>
      <c r="C3038" s="341"/>
      <c r="D3038" s="12" t="s">
        <v>1512</v>
      </c>
      <c r="E3038" s="25" t="s">
        <v>1513</v>
      </c>
      <c r="F3038" s="334" t="s">
        <v>9</v>
      </c>
      <c r="G3038" s="344"/>
      <c r="H3038" s="341"/>
      <c r="I3038" s="341"/>
    </row>
    <row r="3039" spans="1:9" ht="45">
      <c r="A3039" s="338"/>
      <c r="B3039" s="338"/>
      <c r="C3039" s="341"/>
      <c r="D3039" s="12" t="s">
        <v>1514</v>
      </c>
      <c r="E3039" s="25" t="s">
        <v>1447</v>
      </c>
      <c r="F3039" s="334" t="s">
        <v>9</v>
      </c>
      <c r="G3039" s="344"/>
      <c r="H3039" s="341"/>
      <c r="I3039" s="341"/>
    </row>
    <row r="3040" spans="1:9" ht="45">
      <c r="A3040" s="339"/>
      <c r="B3040" s="339"/>
      <c r="C3040" s="342"/>
      <c r="D3040" s="333" t="s">
        <v>1443</v>
      </c>
      <c r="E3040" s="25"/>
      <c r="F3040" s="334" t="s">
        <v>9</v>
      </c>
      <c r="G3040" s="345"/>
      <c r="H3040" s="342"/>
      <c r="I3040" s="342"/>
    </row>
    <row r="3041" spans="1:9" ht="30">
      <c r="A3041" s="337">
        <f>A3037+1</f>
        <v>1266</v>
      </c>
      <c r="B3041" s="337" t="s">
        <v>1516</v>
      </c>
      <c r="C3041" s="340">
        <v>45185</v>
      </c>
      <c r="D3041" s="12" t="s">
        <v>1510</v>
      </c>
      <c r="E3041" s="25" t="s">
        <v>1511</v>
      </c>
      <c r="F3041" s="334" t="s">
        <v>9</v>
      </c>
      <c r="G3041" s="343">
        <v>3.552</v>
      </c>
      <c r="H3041" s="340">
        <v>45240</v>
      </c>
      <c r="I3041" s="340">
        <v>45274</v>
      </c>
    </row>
    <row r="3042" spans="1:9" ht="30">
      <c r="A3042" s="338"/>
      <c r="B3042" s="338"/>
      <c r="C3042" s="341"/>
      <c r="D3042" s="12" t="s">
        <v>1512</v>
      </c>
      <c r="E3042" s="25" t="s">
        <v>1513</v>
      </c>
      <c r="F3042" s="334" t="s">
        <v>9</v>
      </c>
      <c r="G3042" s="344"/>
      <c r="H3042" s="341"/>
      <c r="I3042" s="341"/>
    </row>
    <row r="3043" spans="1:9" ht="45">
      <c r="A3043" s="338"/>
      <c r="B3043" s="338"/>
      <c r="C3043" s="341"/>
      <c r="D3043" s="12" t="s">
        <v>1514</v>
      </c>
      <c r="E3043" s="25" t="s">
        <v>1447</v>
      </c>
      <c r="F3043" s="334" t="s">
        <v>9</v>
      </c>
      <c r="G3043" s="344"/>
      <c r="H3043" s="341"/>
      <c r="I3043" s="341"/>
    </row>
    <row r="3044" spans="1:9" ht="45">
      <c r="A3044" s="339"/>
      <c r="B3044" s="339"/>
      <c r="C3044" s="342"/>
      <c r="D3044" s="333" t="s">
        <v>1443</v>
      </c>
      <c r="E3044" s="25"/>
      <c r="F3044" s="334" t="s">
        <v>9</v>
      </c>
      <c r="G3044" s="345"/>
      <c r="H3044" s="342"/>
      <c r="I3044" s="342"/>
    </row>
    <row r="3045" spans="1:9" ht="30">
      <c r="A3045" s="337">
        <f>A3041+1</f>
        <v>1267</v>
      </c>
      <c r="B3045" s="337" t="s">
        <v>1517</v>
      </c>
      <c r="C3045" s="340">
        <v>45197</v>
      </c>
      <c r="D3045" s="12" t="s">
        <v>1510</v>
      </c>
      <c r="E3045" s="25" t="s">
        <v>1511</v>
      </c>
      <c r="F3045" s="334" t="s">
        <v>9</v>
      </c>
      <c r="G3045" s="343">
        <v>6.5187</v>
      </c>
      <c r="H3045" s="340">
        <v>45240</v>
      </c>
      <c r="I3045" s="340">
        <v>45274</v>
      </c>
    </row>
    <row r="3046" spans="1:9" ht="30">
      <c r="A3046" s="338"/>
      <c r="B3046" s="338"/>
      <c r="C3046" s="341"/>
      <c r="D3046" s="12" t="s">
        <v>1512</v>
      </c>
      <c r="E3046" s="25" t="s">
        <v>1513</v>
      </c>
      <c r="F3046" s="334" t="s">
        <v>9</v>
      </c>
      <c r="G3046" s="344"/>
      <c r="H3046" s="341"/>
      <c r="I3046" s="341"/>
    </row>
    <row r="3047" spans="1:9" ht="45">
      <c r="A3047" s="338"/>
      <c r="B3047" s="338"/>
      <c r="C3047" s="341"/>
      <c r="D3047" s="12" t="s">
        <v>1514</v>
      </c>
      <c r="E3047" s="25" t="s">
        <v>1447</v>
      </c>
      <c r="F3047" s="334" t="s">
        <v>9</v>
      </c>
      <c r="G3047" s="344"/>
      <c r="H3047" s="341"/>
      <c r="I3047" s="341"/>
    </row>
    <row r="3048" spans="1:9" ht="45">
      <c r="A3048" s="339"/>
      <c r="B3048" s="339"/>
      <c r="C3048" s="342"/>
      <c r="D3048" s="333" t="s">
        <v>1443</v>
      </c>
      <c r="E3048" s="25"/>
      <c r="F3048" s="334" t="s">
        <v>9</v>
      </c>
      <c r="G3048" s="345"/>
      <c r="H3048" s="342"/>
      <c r="I3048" s="342"/>
    </row>
    <row r="3049" spans="1:9" ht="30">
      <c r="A3049" s="337">
        <f>A3045+1</f>
        <v>1268</v>
      </c>
      <c r="B3049" s="337" t="s">
        <v>424</v>
      </c>
      <c r="C3049" s="340">
        <v>45197</v>
      </c>
      <c r="D3049" s="12" t="s">
        <v>1510</v>
      </c>
      <c r="E3049" s="25" t="s">
        <v>1511</v>
      </c>
      <c r="F3049" s="334" t="s">
        <v>9</v>
      </c>
      <c r="G3049" s="343">
        <v>4.966</v>
      </c>
      <c r="H3049" s="340">
        <v>45240</v>
      </c>
      <c r="I3049" s="340">
        <v>45274</v>
      </c>
    </row>
    <row r="3050" spans="1:9" ht="30">
      <c r="A3050" s="338"/>
      <c r="B3050" s="338"/>
      <c r="C3050" s="341"/>
      <c r="D3050" s="12" t="s">
        <v>1512</v>
      </c>
      <c r="E3050" s="25" t="s">
        <v>1513</v>
      </c>
      <c r="F3050" s="334" t="s">
        <v>9</v>
      </c>
      <c r="G3050" s="344"/>
      <c r="H3050" s="341"/>
      <c r="I3050" s="341"/>
    </row>
    <row r="3051" spans="1:9" ht="45">
      <c r="A3051" s="338"/>
      <c r="B3051" s="338"/>
      <c r="C3051" s="341"/>
      <c r="D3051" s="12" t="s">
        <v>1514</v>
      </c>
      <c r="E3051" s="25" t="s">
        <v>1447</v>
      </c>
      <c r="F3051" s="334" t="s">
        <v>9</v>
      </c>
      <c r="G3051" s="344"/>
      <c r="H3051" s="341"/>
      <c r="I3051" s="341"/>
    </row>
    <row r="3052" spans="1:9" ht="45">
      <c r="A3052" s="339"/>
      <c r="B3052" s="339"/>
      <c r="C3052" s="342"/>
      <c r="D3052" s="333" t="s">
        <v>1443</v>
      </c>
      <c r="E3052" s="25"/>
      <c r="F3052" s="334" t="s">
        <v>9</v>
      </c>
      <c r="G3052" s="345"/>
      <c r="H3052" s="342"/>
      <c r="I3052" s="342"/>
    </row>
    <row r="3053" spans="1:9" ht="30">
      <c r="A3053" s="337">
        <f>A3049+1</f>
        <v>1269</v>
      </c>
      <c r="B3053" s="337" t="s">
        <v>1518</v>
      </c>
      <c r="C3053" s="340">
        <v>45176</v>
      </c>
      <c r="D3053" s="12" t="s">
        <v>1510</v>
      </c>
      <c r="E3053" s="25" t="s">
        <v>1511</v>
      </c>
      <c r="F3053" s="334" t="s">
        <v>9</v>
      </c>
      <c r="G3053" s="343">
        <v>4.93</v>
      </c>
      <c r="H3053" s="340">
        <v>45240</v>
      </c>
      <c r="I3053" s="340">
        <v>45274</v>
      </c>
    </row>
    <row r="3054" spans="1:9" ht="30">
      <c r="A3054" s="338"/>
      <c r="B3054" s="338"/>
      <c r="C3054" s="341"/>
      <c r="D3054" s="12" t="s">
        <v>1512</v>
      </c>
      <c r="E3054" s="25" t="s">
        <v>1513</v>
      </c>
      <c r="F3054" s="334" t="s">
        <v>9</v>
      </c>
      <c r="G3054" s="344"/>
      <c r="H3054" s="341"/>
      <c r="I3054" s="341"/>
    </row>
    <row r="3055" spans="1:9" ht="45">
      <c r="A3055" s="338"/>
      <c r="B3055" s="338"/>
      <c r="C3055" s="341"/>
      <c r="D3055" s="12" t="s">
        <v>1514</v>
      </c>
      <c r="E3055" s="25" t="s">
        <v>1447</v>
      </c>
      <c r="F3055" s="334" t="s">
        <v>9</v>
      </c>
      <c r="G3055" s="344"/>
      <c r="H3055" s="341"/>
      <c r="I3055" s="341"/>
    </row>
    <row r="3056" spans="1:9" ht="45">
      <c r="A3056" s="339"/>
      <c r="B3056" s="339"/>
      <c r="C3056" s="342"/>
      <c r="D3056" s="333" t="s">
        <v>1443</v>
      </c>
      <c r="E3056" s="25"/>
      <c r="F3056" s="334" t="s">
        <v>9</v>
      </c>
      <c r="G3056" s="345"/>
      <c r="H3056" s="342"/>
      <c r="I3056" s="342"/>
    </row>
    <row r="3057" spans="1:9" ht="30">
      <c r="A3057" s="337">
        <f>A3053+1</f>
        <v>1270</v>
      </c>
      <c r="B3057" s="337" t="s">
        <v>431</v>
      </c>
      <c r="C3057" s="340">
        <v>45195</v>
      </c>
      <c r="D3057" s="12" t="s">
        <v>1510</v>
      </c>
      <c r="E3057" s="25" t="s">
        <v>1511</v>
      </c>
      <c r="F3057" s="334" t="s">
        <v>9</v>
      </c>
      <c r="G3057" s="343">
        <v>5.2822</v>
      </c>
      <c r="H3057" s="340">
        <v>45240</v>
      </c>
      <c r="I3057" s="340">
        <v>45274</v>
      </c>
    </row>
    <row r="3058" spans="1:9" ht="30">
      <c r="A3058" s="338"/>
      <c r="B3058" s="338"/>
      <c r="C3058" s="341"/>
      <c r="D3058" s="12" t="s">
        <v>1512</v>
      </c>
      <c r="E3058" s="25" t="s">
        <v>1513</v>
      </c>
      <c r="F3058" s="334" t="s">
        <v>9</v>
      </c>
      <c r="G3058" s="344"/>
      <c r="H3058" s="341"/>
      <c r="I3058" s="341"/>
    </row>
    <row r="3059" spans="1:9" ht="45">
      <c r="A3059" s="338"/>
      <c r="B3059" s="338"/>
      <c r="C3059" s="341"/>
      <c r="D3059" s="12" t="s">
        <v>1514</v>
      </c>
      <c r="E3059" s="25" t="s">
        <v>1447</v>
      </c>
      <c r="F3059" s="334" t="s">
        <v>9</v>
      </c>
      <c r="G3059" s="344"/>
      <c r="H3059" s="341"/>
      <c r="I3059" s="341"/>
    </row>
    <row r="3060" spans="1:9" ht="45">
      <c r="A3060" s="339"/>
      <c r="B3060" s="339"/>
      <c r="C3060" s="342"/>
      <c r="D3060" s="333" t="s">
        <v>1443</v>
      </c>
      <c r="E3060" s="25"/>
      <c r="F3060" s="334" t="s">
        <v>9</v>
      </c>
      <c r="G3060" s="345"/>
      <c r="H3060" s="342"/>
      <c r="I3060" s="342"/>
    </row>
    <row r="3061" spans="1:9" ht="30">
      <c r="A3061" s="337">
        <f>A3057+1</f>
        <v>1271</v>
      </c>
      <c r="B3061" s="337" t="s">
        <v>1519</v>
      </c>
      <c r="C3061" s="340">
        <v>45214</v>
      </c>
      <c r="D3061" s="12" t="s">
        <v>1510</v>
      </c>
      <c r="E3061" s="25" t="s">
        <v>1511</v>
      </c>
      <c r="F3061" s="334" t="s">
        <v>9</v>
      </c>
      <c r="G3061" s="343">
        <v>6.6343</v>
      </c>
      <c r="H3061" s="340">
        <v>45240</v>
      </c>
      <c r="I3061" s="340">
        <v>45274</v>
      </c>
    </row>
    <row r="3062" spans="1:9" ht="30">
      <c r="A3062" s="338"/>
      <c r="B3062" s="338"/>
      <c r="C3062" s="341"/>
      <c r="D3062" s="12" t="s">
        <v>1512</v>
      </c>
      <c r="E3062" s="25" t="s">
        <v>1513</v>
      </c>
      <c r="F3062" s="334" t="s">
        <v>9</v>
      </c>
      <c r="G3062" s="344"/>
      <c r="H3062" s="341"/>
      <c r="I3062" s="341"/>
    </row>
    <row r="3063" spans="1:9" ht="45">
      <c r="A3063" s="338"/>
      <c r="B3063" s="338"/>
      <c r="C3063" s="341"/>
      <c r="D3063" s="12" t="s">
        <v>1514</v>
      </c>
      <c r="E3063" s="25" t="s">
        <v>1447</v>
      </c>
      <c r="F3063" s="334" t="s">
        <v>9</v>
      </c>
      <c r="G3063" s="344"/>
      <c r="H3063" s="341"/>
      <c r="I3063" s="341"/>
    </row>
    <row r="3064" spans="1:9" ht="45">
      <c r="A3064" s="339"/>
      <c r="B3064" s="339"/>
      <c r="C3064" s="342"/>
      <c r="D3064" s="333" t="s">
        <v>1443</v>
      </c>
      <c r="E3064" s="25"/>
      <c r="F3064" s="334" t="s">
        <v>9</v>
      </c>
      <c r="G3064" s="345"/>
      <c r="H3064" s="342"/>
      <c r="I3064" s="342"/>
    </row>
    <row r="3065" spans="1:9" ht="30">
      <c r="A3065" s="337">
        <f>A3061+1</f>
        <v>1272</v>
      </c>
      <c r="B3065" s="337" t="s">
        <v>1520</v>
      </c>
      <c r="C3065" s="340">
        <v>45209</v>
      </c>
      <c r="D3065" s="12" t="s">
        <v>1510</v>
      </c>
      <c r="E3065" s="25" t="s">
        <v>1511</v>
      </c>
      <c r="F3065" s="334" t="s">
        <v>9</v>
      </c>
      <c r="G3065" s="343">
        <v>2.6863</v>
      </c>
      <c r="H3065" s="340">
        <v>45240</v>
      </c>
      <c r="I3065" s="340">
        <v>45274</v>
      </c>
    </row>
    <row r="3066" spans="1:9" ht="30">
      <c r="A3066" s="338"/>
      <c r="B3066" s="338"/>
      <c r="C3066" s="341"/>
      <c r="D3066" s="12" t="s">
        <v>1512</v>
      </c>
      <c r="E3066" s="25" t="s">
        <v>1513</v>
      </c>
      <c r="F3066" s="334" t="s">
        <v>9</v>
      </c>
      <c r="G3066" s="344"/>
      <c r="H3066" s="341"/>
      <c r="I3066" s="341"/>
    </row>
    <row r="3067" spans="1:9" ht="45">
      <c r="A3067" s="338"/>
      <c r="B3067" s="338"/>
      <c r="C3067" s="341"/>
      <c r="D3067" s="12" t="s">
        <v>1514</v>
      </c>
      <c r="E3067" s="25" t="s">
        <v>1447</v>
      </c>
      <c r="F3067" s="334" t="s">
        <v>9</v>
      </c>
      <c r="G3067" s="344"/>
      <c r="H3067" s="341"/>
      <c r="I3067" s="341"/>
    </row>
    <row r="3068" spans="1:9" ht="45">
      <c r="A3068" s="339"/>
      <c r="B3068" s="339"/>
      <c r="C3068" s="342"/>
      <c r="D3068" s="333" t="s">
        <v>1443</v>
      </c>
      <c r="E3068" s="25"/>
      <c r="F3068" s="334" t="s">
        <v>9</v>
      </c>
      <c r="G3068" s="345"/>
      <c r="H3068" s="342"/>
      <c r="I3068" s="342"/>
    </row>
    <row r="3069" spans="1:9" ht="30">
      <c r="A3069" s="337">
        <f>A3065+1</f>
        <v>1273</v>
      </c>
      <c r="B3069" s="337" t="s">
        <v>1107</v>
      </c>
      <c r="C3069" s="340">
        <v>45204</v>
      </c>
      <c r="D3069" s="12" t="s">
        <v>1510</v>
      </c>
      <c r="E3069" s="25" t="s">
        <v>1511</v>
      </c>
      <c r="F3069" s="334" t="s">
        <v>9</v>
      </c>
      <c r="G3069" s="343">
        <v>4.7295</v>
      </c>
      <c r="H3069" s="340">
        <v>45240</v>
      </c>
      <c r="I3069" s="340">
        <v>45274</v>
      </c>
    </row>
    <row r="3070" spans="1:9" ht="30">
      <c r="A3070" s="338"/>
      <c r="B3070" s="338"/>
      <c r="C3070" s="341"/>
      <c r="D3070" s="12" t="s">
        <v>1512</v>
      </c>
      <c r="E3070" s="25" t="s">
        <v>1513</v>
      </c>
      <c r="F3070" s="334" t="s">
        <v>9</v>
      </c>
      <c r="G3070" s="344"/>
      <c r="H3070" s="341"/>
      <c r="I3070" s="341"/>
    </row>
    <row r="3071" spans="1:9" ht="45">
      <c r="A3071" s="338"/>
      <c r="B3071" s="338"/>
      <c r="C3071" s="341"/>
      <c r="D3071" s="12" t="s">
        <v>1514</v>
      </c>
      <c r="E3071" s="25" t="s">
        <v>1447</v>
      </c>
      <c r="F3071" s="334" t="s">
        <v>9</v>
      </c>
      <c r="G3071" s="344"/>
      <c r="H3071" s="341"/>
      <c r="I3071" s="341"/>
    </row>
    <row r="3072" spans="1:9" ht="45">
      <c r="A3072" s="339"/>
      <c r="B3072" s="339"/>
      <c r="C3072" s="342"/>
      <c r="D3072" s="333" t="s">
        <v>1443</v>
      </c>
      <c r="E3072" s="25"/>
      <c r="F3072" s="334" t="s">
        <v>9</v>
      </c>
      <c r="G3072" s="345"/>
      <c r="H3072" s="342"/>
      <c r="I3072" s="342"/>
    </row>
    <row r="3073" spans="1:9" ht="30">
      <c r="A3073" s="337">
        <f>A3069+1</f>
        <v>1274</v>
      </c>
      <c r="B3073" s="337" t="s">
        <v>1521</v>
      </c>
      <c r="C3073" s="340">
        <v>45174</v>
      </c>
      <c r="D3073" s="12" t="s">
        <v>1510</v>
      </c>
      <c r="E3073" s="25" t="s">
        <v>1511</v>
      </c>
      <c r="F3073" s="334" t="s">
        <v>9</v>
      </c>
      <c r="G3073" s="343">
        <v>5.4474</v>
      </c>
      <c r="H3073" s="340">
        <v>45240</v>
      </c>
      <c r="I3073" s="340">
        <v>45274</v>
      </c>
    </row>
    <row r="3074" spans="1:9" ht="30">
      <c r="A3074" s="338"/>
      <c r="B3074" s="338"/>
      <c r="C3074" s="341"/>
      <c r="D3074" s="12" t="s">
        <v>1512</v>
      </c>
      <c r="E3074" s="25" t="s">
        <v>1513</v>
      </c>
      <c r="F3074" s="334" t="s">
        <v>9</v>
      </c>
      <c r="G3074" s="344"/>
      <c r="H3074" s="341"/>
      <c r="I3074" s="341"/>
    </row>
    <row r="3075" spans="1:9" ht="45">
      <c r="A3075" s="338"/>
      <c r="B3075" s="338"/>
      <c r="C3075" s="341"/>
      <c r="D3075" s="12" t="s">
        <v>1514</v>
      </c>
      <c r="E3075" s="25" t="s">
        <v>1447</v>
      </c>
      <c r="F3075" s="334" t="s">
        <v>9</v>
      </c>
      <c r="G3075" s="344"/>
      <c r="H3075" s="341"/>
      <c r="I3075" s="341"/>
    </row>
    <row r="3076" spans="1:9" ht="45">
      <c r="A3076" s="339"/>
      <c r="B3076" s="339"/>
      <c r="C3076" s="342"/>
      <c r="D3076" s="333" t="s">
        <v>1443</v>
      </c>
      <c r="E3076" s="25"/>
      <c r="F3076" s="334" t="s">
        <v>9</v>
      </c>
      <c r="G3076" s="345"/>
      <c r="H3076" s="342"/>
      <c r="I3076" s="342"/>
    </row>
    <row r="3077" spans="1:9" ht="30">
      <c r="A3077" s="337">
        <f>A3073+1</f>
        <v>1275</v>
      </c>
      <c r="B3077" s="337" t="s">
        <v>1098</v>
      </c>
      <c r="C3077" s="340">
        <v>45218</v>
      </c>
      <c r="D3077" s="12" t="s">
        <v>1510</v>
      </c>
      <c r="E3077" s="25" t="s">
        <v>1511</v>
      </c>
      <c r="F3077" s="334" t="s">
        <v>9</v>
      </c>
      <c r="G3077" s="343">
        <v>5.8894</v>
      </c>
      <c r="H3077" s="340">
        <v>45240</v>
      </c>
      <c r="I3077" s="340">
        <v>45274</v>
      </c>
    </row>
    <row r="3078" spans="1:9" ht="30">
      <c r="A3078" s="338"/>
      <c r="B3078" s="338"/>
      <c r="C3078" s="341"/>
      <c r="D3078" s="12" t="s">
        <v>1512</v>
      </c>
      <c r="E3078" s="25" t="s">
        <v>1513</v>
      </c>
      <c r="F3078" s="334" t="s">
        <v>9</v>
      </c>
      <c r="G3078" s="344"/>
      <c r="H3078" s="341"/>
      <c r="I3078" s="341"/>
    </row>
    <row r="3079" spans="1:9" ht="45">
      <c r="A3079" s="338"/>
      <c r="B3079" s="338"/>
      <c r="C3079" s="341"/>
      <c r="D3079" s="12" t="s">
        <v>1514</v>
      </c>
      <c r="E3079" s="25" t="s">
        <v>1447</v>
      </c>
      <c r="F3079" s="334" t="s">
        <v>9</v>
      </c>
      <c r="G3079" s="344"/>
      <c r="H3079" s="341"/>
      <c r="I3079" s="341"/>
    </row>
    <row r="3080" spans="1:9" ht="45">
      <c r="A3080" s="339"/>
      <c r="B3080" s="339"/>
      <c r="C3080" s="342"/>
      <c r="D3080" s="333" t="s">
        <v>1443</v>
      </c>
      <c r="E3080" s="25"/>
      <c r="F3080" s="334" t="s">
        <v>9</v>
      </c>
      <c r="G3080" s="345"/>
      <c r="H3080" s="342"/>
      <c r="I3080" s="342"/>
    </row>
    <row r="3081" spans="1:9" ht="30">
      <c r="A3081" s="337">
        <f>A3077+1</f>
        <v>1276</v>
      </c>
      <c r="B3081" s="337" t="s">
        <v>1522</v>
      </c>
      <c r="C3081" s="340">
        <v>45196</v>
      </c>
      <c r="D3081" s="12" t="s">
        <v>1510</v>
      </c>
      <c r="E3081" s="25" t="s">
        <v>1511</v>
      </c>
      <c r="F3081" s="334" t="s">
        <v>9</v>
      </c>
      <c r="G3081" s="343">
        <v>6.2112</v>
      </c>
      <c r="H3081" s="340">
        <v>45240</v>
      </c>
      <c r="I3081" s="340">
        <v>45274</v>
      </c>
    </row>
    <row r="3082" spans="1:9" ht="30">
      <c r="A3082" s="338"/>
      <c r="B3082" s="338"/>
      <c r="C3082" s="341"/>
      <c r="D3082" s="12" t="s">
        <v>1512</v>
      </c>
      <c r="E3082" s="25" t="s">
        <v>1513</v>
      </c>
      <c r="F3082" s="334" t="s">
        <v>9</v>
      </c>
      <c r="G3082" s="344"/>
      <c r="H3082" s="341"/>
      <c r="I3082" s="341"/>
    </row>
    <row r="3083" spans="1:9" ht="45">
      <c r="A3083" s="338"/>
      <c r="B3083" s="338"/>
      <c r="C3083" s="341"/>
      <c r="D3083" s="12" t="s">
        <v>1514</v>
      </c>
      <c r="E3083" s="25" t="s">
        <v>1447</v>
      </c>
      <c r="F3083" s="334" t="s">
        <v>9</v>
      </c>
      <c r="G3083" s="344"/>
      <c r="H3083" s="341"/>
      <c r="I3083" s="341"/>
    </row>
    <row r="3084" spans="1:9" ht="45">
      <c r="A3084" s="339"/>
      <c r="B3084" s="339"/>
      <c r="C3084" s="342"/>
      <c r="D3084" s="333" t="s">
        <v>1443</v>
      </c>
      <c r="E3084" s="25"/>
      <c r="F3084" s="334" t="s">
        <v>9</v>
      </c>
      <c r="G3084" s="345"/>
      <c r="H3084" s="342"/>
      <c r="I3084" s="342"/>
    </row>
    <row r="3085" spans="1:9" ht="30">
      <c r="A3085" s="337">
        <f>A3081+1</f>
        <v>1277</v>
      </c>
      <c r="B3085" s="337" t="s">
        <v>1523</v>
      </c>
      <c r="C3085" s="340">
        <v>45216</v>
      </c>
      <c r="D3085" s="12" t="s">
        <v>1510</v>
      </c>
      <c r="E3085" s="25" t="s">
        <v>1511</v>
      </c>
      <c r="F3085" s="334" t="s">
        <v>9</v>
      </c>
      <c r="G3085" s="343">
        <v>4.9789</v>
      </c>
      <c r="H3085" s="340">
        <v>45240</v>
      </c>
      <c r="I3085" s="340">
        <v>45274</v>
      </c>
    </row>
    <row r="3086" spans="1:9" ht="30">
      <c r="A3086" s="338"/>
      <c r="B3086" s="338"/>
      <c r="C3086" s="341"/>
      <c r="D3086" s="12" t="s">
        <v>1512</v>
      </c>
      <c r="E3086" s="25" t="s">
        <v>1513</v>
      </c>
      <c r="F3086" s="334" t="s">
        <v>9</v>
      </c>
      <c r="G3086" s="344"/>
      <c r="H3086" s="341"/>
      <c r="I3086" s="341"/>
    </row>
    <row r="3087" spans="1:9" ht="45">
      <c r="A3087" s="338"/>
      <c r="B3087" s="338"/>
      <c r="C3087" s="341"/>
      <c r="D3087" s="12" t="s">
        <v>1514</v>
      </c>
      <c r="E3087" s="25" t="s">
        <v>1447</v>
      </c>
      <c r="F3087" s="334" t="s">
        <v>9</v>
      </c>
      <c r="G3087" s="344"/>
      <c r="H3087" s="341"/>
      <c r="I3087" s="341"/>
    </row>
    <row r="3088" spans="1:9" ht="45">
      <c r="A3088" s="339"/>
      <c r="B3088" s="339"/>
      <c r="C3088" s="342"/>
      <c r="D3088" s="333" t="s">
        <v>1443</v>
      </c>
      <c r="E3088" s="25"/>
      <c r="F3088" s="334" t="s">
        <v>9</v>
      </c>
      <c r="G3088" s="345"/>
      <c r="H3088" s="342"/>
      <c r="I3088" s="342"/>
    </row>
    <row r="3089" spans="1:9" ht="30">
      <c r="A3089" s="337">
        <f>A3085+1</f>
        <v>1278</v>
      </c>
      <c r="B3089" s="337" t="s">
        <v>1524</v>
      </c>
      <c r="C3089" s="340">
        <v>45199</v>
      </c>
      <c r="D3089" s="12" t="s">
        <v>1510</v>
      </c>
      <c r="E3089" s="25" t="s">
        <v>1511</v>
      </c>
      <c r="F3089" s="334" t="s">
        <v>9</v>
      </c>
      <c r="G3089" s="343">
        <v>5.2615</v>
      </c>
      <c r="H3089" s="340">
        <v>45240</v>
      </c>
      <c r="I3089" s="340">
        <v>45274</v>
      </c>
    </row>
    <row r="3090" spans="1:9" ht="30">
      <c r="A3090" s="338"/>
      <c r="B3090" s="338"/>
      <c r="C3090" s="341"/>
      <c r="D3090" s="12" t="s">
        <v>1512</v>
      </c>
      <c r="E3090" s="25" t="s">
        <v>1513</v>
      </c>
      <c r="F3090" s="334" t="s">
        <v>9</v>
      </c>
      <c r="G3090" s="344"/>
      <c r="H3090" s="341"/>
      <c r="I3090" s="341"/>
    </row>
    <row r="3091" spans="1:9" ht="45">
      <c r="A3091" s="338"/>
      <c r="B3091" s="338"/>
      <c r="C3091" s="341"/>
      <c r="D3091" s="12" t="s">
        <v>1514</v>
      </c>
      <c r="E3091" s="25" t="s">
        <v>1447</v>
      </c>
      <c r="F3091" s="334" t="s">
        <v>9</v>
      </c>
      <c r="G3091" s="344"/>
      <c r="H3091" s="341"/>
      <c r="I3091" s="341"/>
    </row>
    <row r="3092" spans="1:9" ht="45">
      <c r="A3092" s="339"/>
      <c r="B3092" s="339"/>
      <c r="C3092" s="342"/>
      <c r="D3092" s="333" t="s">
        <v>1443</v>
      </c>
      <c r="E3092" s="25"/>
      <c r="F3092" s="334" t="s">
        <v>9</v>
      </c>
      <c r="G3092" s="345"/>
      <c r="H3092" s="342"/>
      <c r="I3092" s="342"/>
    </row>
    <row r="3093" spans="1:9" ht="30">
      <c r="A3093" s="337">
        <f>A3089+1</f>
        <v>1279</v>
      </c>
      <c r="B3093" s="337" t="s">
        <v>429</v>
      </c>
      <c r="C3093" s="340">
        <v>45201</v>
      </c>
      <c r="D3093" s="12" t="s">
        <v>1510</v>
      </c>
      <c r="E3093" s="25" t="s">
        <v>1511</v>
      </c>
      <c r="F3093" s="334" t="s">
        <v>9</v>
      </c>
      <c r="G3093" s="343">
        <v>4.6281</v>
      </c>
      <c r="H3093" s="340">
        <v>45240</v>
      </c>
      <c r="I3093" s="340">
        <v>45274</v>
      </c>
    </row>
    <row r="3094" spans="1:9" ht="30">
      <c r="A3094" s="338"/>
      <c r="B3094" s="338"/>
      <c r="C3094" s="341"/>
      <c r="D3094" s="12" t="s">
        <v>1512</v>
      </c>
      <c r="E3094" s="25" t="s">
        <v>1513</v>
      </c>
      <c r="F3094" s="334" t="s">
        <v>9</v>
      </c>
      <c r="G3094" s="344"/>
      <c r="H3094" s="341"/>
      <c r="I3094" s="341"/>
    </row>
    <row r="3095" spans="1:9" ht="45">
      <c r="A3095" s="338"/>
      <c r="B3095" s="338"/>
      <c r="C3095" s="341"/>
      <c r="D3095" s="12" t="s">
        <v>1514</v>
      </c>
      <c r="E3095" s="25" t="s">
        <v>1447</v>
      </c>
      <c r="F3095" s="334" t="s">
        <v>9</v>
      </c>
      <c r="G3095" s="344"/>
      <c r="H3095" s="341"/>
      <c r="I3095" s="341"/>
    </row>
    <row r="3096" spans="1:9" ht="45">
      <c r="A3096" s="339"/>
      <c r="B3096" s="339"/>
      <c r="C3096" s="342"/>
      <c r="D3096" s="333" t="s">
        <v>1443</v>
      </c>
      <c r="E3096" s="25"/>
      <c r="F3096" s="334" t="s">
        <v>9</v>
      </c>
      <c r="G3096" s="345"/>
      <c r="H3096" s="342"/>
      <c r="I3096" s="342"/>
    </row>
    <row r="3097" spans="1:9" ht="30">
      <c r="A3097" s="337">
        <f>A3093+1</f>
        <v>1280</v>
      </c>
      <c r="B3097" s="337" t="s">
        <v>1525</v>
      </c>
      <c r="C3097" s="340">
        <v>45212</v>
      </c>
      <c r="D3097" s="12" t="s">
        <v>1510</v>
      </c>
      <c r="E3097" s="25" t="s">
        <v>1511</v>
      </c>
      <c r="F3097" s="334" t="s">
        <v>9</v>
      </c>
      <c r="G3097" s="343">
        <v>5.407</v>
      </c>
      <c r="H3097" s="340">
        <v>45240</v>
      </c>
      <c r="I3097" s="340">
        <v>45274</v>
      </c>
    </row>
    <row r="3098" spans="1:9" ht="30">
      <c r="A3098" s="338"/>
      <c r="B3098" s="338"/>
      <c r="C3098" s="341"/>
      <c r="D3098" s="12" t="s">
        <v>1512</v>
      </c>
      <c r="E3098" s="25" t="s">
        <v>1513</v>
      </c>
      <c r="F3098" s="334" t="s">
        <v>9</v>
      </c>
      <c r="G3098" s="344"/>
      <c r="H3098" s="341"/>
      <c r="I3098" s="341"/>
    </row>
    <row r="3099" spans="1:9" ht="45">
      <c r="A3099" s="338"/>
      <c r="B3099" s="338"/>
      <c r="C3099" s="341"/>
      <c r="D3099" s="12" t="s">
        <v>1514</v>
      </c>
      <c r="E3099" s="25" t="s">
        <v>1447</v>
      </c>
      <c r="F3099" s="334" t="s">
        <v>9</v>
      </c>
      <c r="G3099" s="344"/>
      <c r="H3099" s="341"/>
      <c r="I3099" s="341"/>
    </row>
    <row r="3100" spans="1:9" ht="45">
      <c r="A3100" s="339"/>
      <c r="B3100" s="339"/>
      <c r="C3100" s="342"/>
      <c r="D3100" s="333" t="s">
        <v>1443</v>
      </c>
      <c r="E3100" s="25"/>
      <c r="F3100" s="334" t="s">
        <v>9</v>
      </c>
      <c r="G3100" s="345"/>
      <c r="H3100" s="342"/>
      <c r="I3100" s="342"/>
    </row>
    <row r="3101" spans="1:9" ht="30">
      <c r="A3101" s="337">
        <f>A3097+1</f>
        <v>1281</v>
      </c>
      <c r="B3101" s="337" t="s">
        <v>202</v>
      </c>
      <c r="C3101" s="340">
        <v>45218</v>
      </c>
      <c r="D3101" s="12" t="s">
        <v>1510</v>
      </c>
      <c r="E3101" s="25" t="s">
        <v>1511</v>
      </c>
      <c r="F3101" s="334" t="s">
        <v>9</v>
      </c>
      <c r="G3101" s="343">
        <v>5.2169</v>
      </c>
      <c r="H3101" s="340">
        <v>45240</v>
      </c>
      <c r="I3101" s="340">
        <v>45274</v>
      </c>
    </row>
    <row r="3102" spans="1:9" ht="30">
      <c r="A3102" s="338"/>
      <c r="B3102" s="338"/>
      <c r="C3102" s="341"/>
      <c r="D3102" s="12" t="s">
        <v>1512</v>
      </c>
      <c r="E3102" s="25" t="s">
        <v>1513</v>
      </c>
      <c r="F3102" s="334" t="s">
        <v>9</v>
      </c>
      <c r="G3102" s="344"/>
      <c r="H3102" s="341"/>
      <c r="I3102" s="341"/>
    </row>
    <row r="3103" spans="1:9" ht="45">
      <c r="A3103" s="338"/>
      <c r="B3103" s="338"/>
      <c r="C3103" s="341"/>
      <c r="D3103" s="12" t="s">
        <v>1514</v>
      </c>
      <c r="E3103" s="25" t="s">
        <v>1447</v>
      </c>
      <c r="F3103" s="334" t="s">
        <v>9</v>
      </c>
      <c r="G3103" s="344"/>
      <c r="H3103" s="341"/>
      <c r="I3103" s="341"/>
    </row>
    <row r="3104" spans="1:9" ht="45">
      <c r="A3104" s="339"/>
      <c r="B3104" s="339"/>
      <c r="C3104" s="342"/>
      <c r="D3104" s="333" t="s">
        <v>1443</v>
      </c>
      <c r="E3104" s="25"/>
      <c r="F3104" s="334" t="s">
        <v>9</v>
      </c>
      <c r="G3104" s="345"/>
      <c r="H3104" s="342"/>
      <c r="I3104" s="342"/>
    </row>
    <row r="3105" spans="1:9" ht="30">
      <c r="A3105" s="337">
        <f>A3101+1</f>
        <v>1282</v>
      </c>
      <c r="B3105" s="337" t="s">
        <v>411</v>
      </c>
      <c r="C3105" s="340">
        <v>45193</v>
      </c>
      <c r="D3105" s="12" t="s">
        <v>1510</v>
      </c>
      <c r="E3105" s="25" t="s">
        <v>1511</v>
      </c>
      <c r="F3105" s="334" t="s">
        <v>9</v>
      </c>
      <c r="G3105" s="343">
        <v>5.1738</v>
      </c>
      <c r="H3105" s="340">
        <v>45240</v>
      </c>
      <c r="I3105" s="340">
        <v>45274</v>
      </c>
    </row>
    <row r="3106" spans="1:9" ht="30">
      <c r="A3106" s="338"/>
      <c r="B3106" s="338"/>
      <c r="C3106" s="341"/>
      <c r="D3106" s="12" t="s">
        <v>1512</v>
      </c>
      <c r="E3106" s="25" t="s">
        <v>1513</v>
      </c>
      <c r="F3106" s="334" t="s">
        <v>9</v>
      </c>
      <c r="G3106" s="344"/>
      <c r="H3106" s="341"/>
      <c r="I3106" s="341"/>
    </row>
    <row r="3107" spans="1:9" ht="45">
      <c r="A3107" s="338"/>
      <c r="B3107" s="338"/>
      <c r="C3107" s="341"/>
      <c r="D3107" s="12" t="s">
        <v>1514</v>
      </c>
      <c r="E3107" s="25" t="s">
        <v>1447</v>
      </c>
      <c r="F3107" s="334" t="s">
        <v>9</v>
      </c>
      <c r="G3107" s="344"/>
      <c r="H3107" s="341"/>
      <c r="I3107" s="341"/>
    </row>
    <row r="3108" spans="1:9" ht="45">
      <c r="A3108" s="339"/>
      <c r="B3108" s="339"/>
      <c r="C3108" s="342"/>
      <c r="D3108" s="333" t="s">
        <v>1443</v>
      </c>
      <c r="E3108" s="25"/>
      <c r="F3108" s="334" t="s">
        <v>9</v>
      </c>
      <c r="G3108" s="345"/>
      <c r="H3108" s="342"/>
      <c r="I3108" s="342"/>
    </row>
    <row r="3109" spans="1:9" ht="30">
      <c r="A3109" s="337">
        <f>A3105+1</f>
        <v>1283</v>
      </c>
      <c r="B3109" s="337" t="s">
        <v>1526</v>
      </c>
      <c r="C3109" s="340">
        <v>45185</v>
      </c>
      <c r="D3109" s="12" t="s">
        <v>1510</v>
      </c>
      <c r="E3109" s="25" t="s">
        <v>1511</v>
      </c>
      <c r="F3109" s="334" t="s">
        <v>9</v>
      </c>
      <c r="G3109" s="343">
        <v>5.9579</v>
      </c>
      <c r="H3109" s="340">
        <v>45247</v>
      </c>
      <c r="I3109" s="340">
        <v>45274</v>
      </c>
    </row>
    <row r="3110" spans="1:9" ht="30">
      <c r="A3110" s="338"/>
      <c r="B3110" s="338"/>
      <c r="C3110" s="341"/>
      <c r="D3110" s="12" t="s">
        <v>1512</v>
      </c>
      <c r="E3110" s="25" t="s">
        <v>1513</v>
      </c>
      <c r="F3110" s="334" t="s">
        <v>9</v>
      </c>
      <c r="G3110" s="344"/>
      <c r="H3110" s="341"/>
      <c r="I3110" s="341"/>
    </row>
    <row r="3111" spans="1:9" ht="45">
      <c r="A3111" s="338"/>
      <c r="B3111" s="338"/>
      <c r="C3111" s="341"/>
      <c r="D3111" s="12" t="s">
        <v>1514</v>
      </c>
      <c r="E3111" s="25" t="s">
        <v>1447</v>
      </c>
      <c r="F3111" s="334" t="s">
        <v>9</v>
      </c>
      <c r="G3111" s="344"/>
      <c r="H3111" s="341"/>
      <c r="I3111" s="341"/>
    </row>
    <row r="3112" spans="1:9" ht="45">
      <c r="A3112" s="339"/>
      <c r="B3112" s="339"/>
      <c r="C3112" s="342"/>
      <c r="D3112" s="333" t="s">
        <v>1443</v>
      </c>
      <c r="E3112" s="25"/>
      <c r="F3112" s="334" t="s">
        <v>9</v>
      </c>
      <c r="G3112" s="345"/>
      <c r="H3112" s="342"/>
      <c r="I3112" s="342"/>
    </row>
    <row r="3113" spans="1:9" ht="30">
      <c r="A3113" s="337">
        <f>A3109+1</f>
        <v>1284</v>
      </c>
      <c r="B3113" s="337" t="s">
        <v>1527</v>
      </c>
      <c r="C3113" s="340">
        <v>45209</v>
      </c>
      <c r="D3113" s="12" t="s">
        <v>1510</v>
      </c>
      <c r="E3113" s="25" t="s">
        <v>1511</v>
      </c>
      <c r="F3113" s="334" t="s">
        <v>9</v>
      </c>
      <c r="G3113" s="343">
        <v>5.7317</v>
      </c>
      <c r="H3113" s="340">
        <v>45247</v>
      </c>
      <c r="I3113" s="340">
        <v>45274</v>
      </c>
    </row>
    <row r="3114" spans="1:9" ht="30">
      <c r="A3114" s="338"/>
      <c r="B3114" s="338"/>
      <c r="C3114" s="341"/>
      <c r="D3114" s="12" t="s">
        <v>1512</v>
      </c>
      <c r="E3114" s="25" t="s">
        <v>1513</v>
      </c>
      <c r="F3114" s="334" t="s">
        <v>9</v>
      </c>
      <c r="G3114" s="344"/>
      <c r="H3114" s="341"/>
      <c r="I3114" s="341"/>
    </row>
    <row r="3115" spans="1:9" ht="45">
      <c r="A3115" s="338"/>
      <c r="B3115" s="338"/>
      <c r="C3115" s="341"/>
      <c r="D3115" s="12" t="s">
        <v>1514</v>
      </c>
      <c r="E3115" s="25" t="s">
        <v>1447</v>
      </c>
      <c r="F3115" s="334" t="s">
        <v>9</v>
      </c>
      <c r="G3115" s="344"/>
      <c r="H3115" s="341"/>
      <c r="I3115" s="341"/>
    </row>
    <row r="3116" spans="1:9" ht="45">
      <c r="A3116" s="339"/>
      <c r="B3116" s="339"/>
      <c r="C3116" s="342"/>
      <c r="D3116" s="333" t="s">
        <v>1443</v>
      </c>
      <c r="E3116" s="25"/>
      <c r="F3116" s="334" t="s">
        <v>9</v>
      </c>
      <c r="G3116" s="345"/>
      <c r="H3116" s="342"/>
      <c r="I3116" s="342"/>
    </row>
    <row r="3117" spans="1:9" ht="30">
      <c r="A3117" s="337">
        <f>A3113+1</f>
        <v>1285</v>
      </c>
      <c r="B3117" s="337" t="s">
        <v>415</v>
      </c>
      <c r="C3117" s="340">
        <v>45209</v>
      </c>
      <c r="D3117" s="12" t="s">
        <v>1510</v>
      </c>
      <c r="E3117" s="25" t="s">
        <v>1511</v>
      </c>
      <c r="F3117" s="334" t="s">
        <v>9</v>
      </c>
      <c r="G3117" s="343">
        <v>5.363</v>
      </c>
      <c r="H3117" s="340">
        <v>45247</v>
      </c>
      <c r="I3117" s="340">
        <v>45274</v>
      </c>
    </row>
    <row r="3118" spans="1:9" ht="30">
      <c r="A3118" s="338"/>
      <c r="B3118" s="338"/>
      <c r="C3118" s="341"/>
      <c r="D3118" s="12" t="s">
        <v>1512</v>
      </c>
      <c r="E3118" s="25" t="s">
        <v>1513</v>
      </c>
      <c r="F3118" s="334" t="s">
        <v>9</v>
      </c>
      <c r="G3118" s="344"/>
      <c r="H3118" s="341"/>
      <c r="I3118" s="341"/>
    </row>
    <row r="3119" spans="1:9" ht="45">
      <c r="A3119" s="338"/>
      <c r="B3119" s="338"/>
      <c r="C3119" s="341"/>
      <c r="D3119" s="12" t="s">
        <v>1514</v>
      </c>
      <c r="E3119" s="25" t="s">
        <v>1447</v>
      </c>
      <c r="F3119" s="334" t="s">
        <v>9</v>
      </c>
      <c r="G3119" s="344"/>
      <c r="H3119" s="341"/>
      <c r="I3119" s="341"/>
    </row>
    <row r="3120" spans="1:9" ht="45">
      <c r="A3120" s="339"/>
      <c r="B3120" s="339"/>
      <c r="C3120" s="342"/>
      <c r="D3120" s="333" t="s">
        <v>1443</v>
      </c>
      <c r="E3120" s="25"/>
      <c r="F3120" s="334" t="s">
        <v>9</v>
      </c>
      <c r="G3120" s="345"/>
      <c r="H3120" s="342"/>
      <c r="I3120" s="342"/>
    </row>
    <row r="3121" spans="1:9" ht="30">
      <c r="A3121" s="337">
        <f>A3117+1</f>
        <v>1286</v>
      </c>
      <c r="B3121" s="337" t="s">
        <v>1528</v>
      </c>
      <c r="C3121" s="340">
        <v>45216</v>
      </c>
      <c r="D3121" s="12" t="s">
        <v>1510</v>
      </c>
      <c r="E3121" s="25" t="s">
        <v>1511</v>
      </c>
      <c r="F3121" s="334" t="s">
        <v>9</v>
      </c>
      <c r="G3121" s="343">
        <v>6.2775</v>
      </c>
      <c r="H3121" s="340">
        <v>45247</v>
      </c>
      <c r="I3121" s="340">
        <v>45274</v>
      </c>
    </row>
    <row r="3122" spans="1:9" ht="30">
      <c r="A3122" s="338"/>
      <c r="B3122" s="338"/>
      <c r="C3122" s="341"/>
      <c r="D3122" s="12" t="s">
        <v>1512</v>
      </c>
      <c r="E3122" s="25" t="s">
        <v>1513</v>
      </c>
      <c r="F3122" s="334" t="s">
        <v>9</v>
      </c>
      <c r="G3122" s="344"/>
      <c r="H3122" s="341"/>
      <c r="I3122" s="341"/>
    </row>
    <row r="3123" spans="1:9" ht="45">
      <c r="A3123" s="338"/>
      <c r="B3123" s="338"/>
      <c r="C3123" s="341"/>
      <c r="D3123" s="12" t="s">
        <v>1514</v>
      </c>
      <c r="E3123" s="25" t="s">
        <v>1447</v>
      </c>
      <c r="F3123" s="334" t="s">
        <v>9</v>
      </c>
      <c r="G3123" s="344"/>
      <c r="H3123" s="341"/>
      <c r="I3123" s="341"/>
    </row>
    <row r="3124" spans="1:9" ht="45">
      <c r="A3124" s="339"/>
      <c r="B3124" s="339"/>
      <c r="C3124" s="342"/>
      <c r="D3124" s="333" t="s">
        <v>1443</v>
      </c>
      <c r="E3124" s="25"/>
      <c r="F3124" s="334" t="s">
        <v>9</v>
      </c>
      <c r="G3124" s="345"/>
      <c r="H3124" s="342"/>
      <c r="I3124" s="342"/>
    </row>
    <row r="3125" spans="1:9" ht="30">
      <c r="A3125" s="337">
        <f>A3121+1</f>
        <v>1287</v>
      </c>
      <c r="B3125" s="337" t="s">
        <v>1529</v>
      </c>
      <c r="C3125" s="340">
        <v>45193</v>
      </c>
      <c r="D3125" s="12" t="s">
        <v>1510</v>
      </c>
      <c r="E3125" s="25" t="s">
        <v>1511</v>
      </c>
      <c r="F3125" s="334" t="s">
        <v>9</v>
      </c>
      <c r="G3125" s="343">
        <v>6.9454</v>
      </c>
      <c r="H3125" s="340">
        <v>45250</v>
      </c>
      <c r="I3125" s="340">
        <v>45274</v>
      </c>
    </row>
    <row r="3126" spans="1:9" ht="30">
      <c r="A3126" s="338"/>
      <c r="B3126" s="338"/>
      <c r="C3126" s="341"/>
      <c r="D3126" s="12" t="s">
        <v>1512</v>
      </c>
      <c r="E3126" s="25" t="s">
        <v>1513</v>
      </c>
      <c r="F3126" s="334" t="s">
        <v>9</v>
      </c>
      <c r="G3126" s="344"/>
      <c r="H3126" s="341"/>
      <c r="I3126" s="341"/>
    </row>
    <row r="3127" spans="1:9" ht="45">
      <c r="A3127" s="338"/>
      <c r="B3127" s="338"/>
      <c r="C3127" s="341"/>
      <c r="D3127" s="12" t="s">
        <v>1514</v>
      </c>
      <c r="E3127" s="25" t="s">
        <v>1447</v>
      </c>
      <c r="F3127" s="334" t="s">
        <v>9</v>
      </c>
      <c r="G3127" s="344"/>
      <c r="H3127" s="341"/>
      <c r="I3127" s="341"/>
    </row>
    <row r="3128" spans="1:9" ht="45">
      <c r="A3128" s="339"/>
      <c r="B3128" s="339"/>
      <c r="C3128" s="342"/>
      <c r="D3128" s="333" t="s">
        <v>1443</v>
      </c>
      <c r="E3128" s="25"/>
      <c r="F3128" s="334" t="s">
        <v>9</v>
      </c>
      <c r="G3128" s="345"/>
      <c r="H3128" s="342"/>
      <c r="I3128" s="342"/>
    </row>
    <row r="3129" spans="1:9" ht="30">
      <c r="A3129" s="337">
        <f>A3125+1</f>
        <v>1288</v>
      </c>
      <c r="B3129" s="337" t="s">
        <v>459</v>
      </c>
      <c r="C3129" s="340">
        <v>45226</v>
      </c>
      <c r="D3129" s="12" t="s">
        <v>1510</v>
      </c>
      <c r="E3129" s="25" t="s">
        <v>1511</v>
      </c>
      <c r="F3129" s="334" t="s">
        <v>9</v>
      </c>
      <c r="G3129" s="343">
        <v>5.0047</v>
      </c>
      <c r="H3129" s="340">
        <v>45250</v>
      </c>
      <c r="I3129" s="340">
        <v>45274</v>
      </c>
    </row>
    <row r="3130" spans="1:9" ht="30">
      <c r="A3130" s="338"/>
      <c r="B3130" s="338"/>
      <c r="C3130" s="341"/>
      <c r="D3130" s="12" t="s">
        <v>1512</v>
      </c>
      <c r="E3130" s="25" t="s">
        <v>1513</v>
      </c>
      <c r="F3130" s="334" t="s">
        <v>9</v>
      </c>
      <c r="G3130" s="344"/>
      <c r="H3130" s="341"/>
      <c r="I3130" s="341"/>
    </row>
    <row r="3131" spans="1:9" ht="45">
      <c r="A3131" s="338"/>
      <c r="B3131" s="338"/>
      <c r="C3131" s="341"/>
      <c r="D3131" s="12" t="s">
        <v>1514</v>
      </c>
      <c r="E3131" s="25" t="s">
        <v>1447</v>
      </c>
      <c r="F3131" s="334" t="s">
        <v>9</v>
      </c>
      <c r="G3131" s="344"/>
      <c r="H3131" s="341"/>
      <c r="I3131" s="341"/>
    </row>
    <row r="3132" spans="1:9" ht="45">
      <c r="A3132" s="339"/>
      <c r="B3132" s="339"/>
      <c r="C3132" s="342"/>
      <c r="D3132" s="333" t="s">
        <v>1443</v>
      </c>
      <c r="E3132" s="25"/>
      <c r="F3132" s="334" t="s">
        <v>9</v>
      </c>
      <c r="G3132" s="345"/>
      <c r="H3132" s="342"/>
      <c r="I3132" s="342"/>
    </row>
    <row r="3133" spans="1:9" ht="30">
      <c r="A3133" s="337">
        <f>A3129+1</f>
        <v>1289</v>
      </c>
      <c r="B3133" s="337" t="s">
        <v>1318</v>
      </c>
      <c r="C3133" s="340">
        <v>45230</v>
      </c>
      <c r="D3133" s="12" t="s">
        <v>1510</v>
      </c>
      <c r="E3133" s="25" t="s">
        <v>1511</v>
      </c>
      <c r="F3133" s="334" t="s">
        <v>9</v>
      </c>
      <c r="G3133" s="343">
        <v>5.452</v>
      </c>
      <c r="H3133" s="340">
        <v>45250</v>
      </c>
      <c r="I3133" s="340">
        <v>45274</v>
      </c>
    </row>
    <row r="3134" spans="1:9" ht="30">
      <c r="A3134" s="338"/>
      <c r="B3134" s="338"/>
      <c r="C3134" s="341"/>
      <c r="D3134" s="12" t="s">
        <v>1512</v>
      </c>
      <c r="E3134" s="25" t="s">
        <v>1513</v>
      </c>
      <c r="F3134" s="334" t="s">
        <v>9</v>
      </c>
      <c r="G3134" s="344"/>
      <c r="H3134" s="341"/>
      <c r="I3134" s="341"/>
    </row>
    <row r="3135" spans="1:9" ht="45">
      <c r="A3135" s="338"/>
      <c r="B3135" s="338"/>
      <c r="C3135" s="341"/>
      <c r="D3135" s="12" t="s">
        <v>1514</v>
      </c>
      <c r="E3135" s="25" t="s">
        <v>1447</v>
      </c>
      <c r="F3135" s="334" t="s">
        <v>9</v>
      </c>
      <c r="G3135" s="344"/>
      <c r="H3135" s="341"/>
      <c r="I3135" s="341"/>
    </row>
    <row r="3136" spans="1:9" ht="45">
      <c r="A3136" s="339"/>
      <c r="B3136" s="339"/>
      <c r="C3136" s="342"/>
      <c r="D3136" s="333" t="s">
        <v>1443</v>
      </c>
      <c r="E3136" s="25"/>
      <c r="F3136" s="334" t="s">
        <v>9</v>
      </c>
      <c r="G3136" s="345"/>
      <c r="H3136" s="342"/>
      <c r="I3136" s="342"/>
    </row>
    <row r="3137" spans="1:9" ht="30">
      <c r="A3137" s="337">
        <f>A3133+1</f>
        <v>1290</v>
      </c>
      <c r="B3137" s="337" t="s">
        <v>1530</v>
      </c>
      <c r="C3137" s="340">
        <v>45216</v>
      </c>
      <c r="D3137" s="12" t="s">
        <v>1510</v>
      </c>
      <c r="E3137" s="25" t="s">
        <v>1511</v>
      </c>
      <c r="F3137" s="334" t="s">
        <v>9</v>
      </c>
      <c r="G3137" s="343">
        <v>5.1993</v>
      </c>
      <c r="H3137" s="340">
        <v>45250</v>
      </c>
      <c r="I3137" s="340">
        <v>45274</v>
      </c>
    </row>
    <row r="3138" spans="1:9" ht="30">
      <c r="A3138" s="338"/>
      <c r="B3138" s="338"/>
      <c r="C3138" s="341"/>
      <c r="D3138" s="12" t="s">
        <v>1512</v>
      </c>
      <c r="E3138" s="25" t="s">
        <v>1513</v>
      </c>
      <c r="F3138" s="334" t="s">
        <v>9</v>
      </c>
      <c r="G3138" s="344"/>
      <c r="H3138" s="341"/>
      <c r="I3138" s="341"/>
    </row>
    <row r="3139" spans="1:9" ht="45">
      <c r="A3139" s="338"/>
      <c r="B3139" s="338"/>
      <c r="C3139" s="341"/>
      <c r="D3139" s="12" t="s">
        <v>1514</v>
      </c>
      <c r="E3139" s="25" t="s">
        <v>1447</v>
      </c>
      <c r="F3139" s="334" t="s">
        <v>9</v>
      </c>
      <c r="G3139" s="344"/>
      <c r="H3139" s="341"/>
      <c r="I3139" s="341"/>
    </row>
    <row r="3140" spans="1:9" ht="45">
      <c r="A3140" s="339"/>
      <c r="B3140" s="339"/>
      <c r="C3140" s="342"/>
      <c r="D3140" s="333" t="s">
        <v>1443</v>
      </c>
      <c r="E3140" s="25"/>
      <c r="F3140" s="334" t="s">
        <v>9</v>
      </c>
      <c r="G3140" s="345"/>
      <c r="H3140" s="342"/>
      <c r="I3140" s="342"/>
    </row>
    <row r="3141" spans="1:9" ht="30">
      <c r="A3141" s="337">
        <f>A3137+1</f>
        <v>1291</v>
      </c>
      <c r="B3141" s="337" t="s">
        <v>1531</v>
      </c>
      <c r="C3141" s="340">
        <v>45173</v>
      </c>
      <c r="D3141" s="12" t="s">
        <v>1510</v>
      </c>
      <c r="E3141" s="25" t="s">
        <v>1511</v>
      </c>
      <c r="F3141" s="334" t="s">
        <v>9</v>
      </c>
      <c r="G3141" s="343">
        <v>2.9993</v>
      </c>
      <c r="H3141" s="340">
        <v>45250</v>
      </c>
      <c r="I3141" s="340">
        <v>45274</v>
      </c>
    </row>
    <row r="3142" spans="1:9" ht="30">
      <c r="A3142" s="338"/>
      <c r="B3142" s="338"/>
      <c r="C3142" s="341"/>
      <c r="D3142" s="12" t="s">
        <v>1512</v>
      </c>
      <c r="E3142" s="25" t="s">
        <v>1513</v>
      </c>
      <c r="F3142" s="334" t="s">
        <v>9</v>
      </c>
      <c r="G3142" s="344"/>
      <c r="H3142" s="341"/>
      <c r="I3142" s="341"/>
    </row>
    <row r="3143" spans="1:9" ht="45">
      <c r="A3143" s="338"/>
      <c r="B3143" s="338"/>
      <c r="C3143" s="341"/>
      <c r="D3143" s="12" t="s">
        <v>1514</v>
      </c>
      <c r="E3143" s="25" t="s">
        <v>1447</v>
      </c>
      <c r="F3143" s="334" t="s">
        <v>9</v>
      </c>
      <c r="G3143" s="344"/>
      <c r="H3143" s="341"/>
      <c r="I3143" s="341"/>
    </row>
    <row r="3144" spans="1:9" ht="45">
      <c r="A3144" s="339"/>
      <c r="B3144" s="339"/>
      <c r="C3144" s="342"/>
      <c r="D3144" s="333" t="s">
        <v>1443</v>
      </c>
      <c r="E3144" s="25"/>
      <c r="F3144" s="334" t="s">
        <v>9</v>
      </c>
      <c r="G3144" s="345"/>
      <c r="H3144" s="342"/>
      <c r="I3144" s="342"/>
    </row>
    <row r="3145" spans="1:9" ht="30">
      <c r="A3145" s="337">
        <f>A3141+1</f>
        <v>1292</v>
      </c>
      <c r="B3145" s="337" t="s">
        <v>1532</v>
      </c>
      <c r="C3145" s="340">
        <v>45179</v>
      </c>
      <c r="D3145" s="12" t="s">
        <v>1510</v>
      </c>
      <c r="E3145" s="25" t="s">
        <v>1511</v>
      </c>
      <c r="F3145" s="334" t="s">
        <v>9</v>
      </c>
      <c r="G3145" s="343">
        <v>5.0001</v>
      </c>
      <c r="H3145" s="340">
        <v>45247</v>
      </c>
      <c r="I3145" s="340">
        <v>45274</v>
      </c>
    </row>
    <row r="3146" spans="1:9" ht="30">
      <c r="A3146" s="338"/>
      <c r="B3146" s="338"/>
      <c r="C3146" s="341"/>
      <c r="D3146" s="12" t="s">
        <v>1512</v>
      </c>
      <c r="E3146" s="25" t="s">
        <v>1513</v>
      </c>
      <c r="F3146" s="334" t="s">
        <v>9</v>
      </c>
      <c r="G3146" s="344"/>
      <c r="H3146" s="341"/>
      <c r="I3146" s="341"/>
    </row>
    <row r="3147" spans="1:9" ht="45">
      <c r="A3147" s="338"/>
      <c r="B3147" s="338"/>
      <c r="C3147" s="341"/>
      <c r="D3147" s="12" t="s">
        <v>1514</v>
      </c>
      <c r="E3147" s="25" t="s">
        <v>1447</v>
      </c>
      <c r="F3147" s="334" t="s">
        <v>9</v>
      </c>
      <c r="G3147" s="344"/>
      <c r="H3147" s="341"/>
      <c r="I3147" s="341"/>
    </row>
    <row r="3148" spans="1:9" ht="45">
      <c r="A3148" s="339"/>
      <c r="B3148" s="339"/>
      <c r="C3148" s="342"/>
      <c r="D3148" s="333" t="s">
        <v>1443</v>
      </c>
      <c r="E3148" s="25"/>
      <c r="F3148" s="334" t="s">
        <v>9</v>
      </c>
      <c r="G3148" s="345"/>
      <c r="H3148" s="342"/>
      <c r="I3148" s="342"/>
    </row>
    <row r="3149" spans="1:9" ht="30">
      <c r="A3149" s="337">
        <f>A3145+1</f>
        <v>1293</v>
      </c>
      <c r="B3149" s="337" t="s">
        <v>220</v>
      </c>
      <c r="C3149" s="340">
        <v>45185</v>
      </c>
      <c r="D3149" s="12" t="s">
        <v>1510</v>
      </c>
      <c r="E3149" s="25" t="s">
        <v>1511</v>
      </c>
      <c r="F3149" s="334" t="s">
        <v>9</v>
      </c>
      <c r="G3149" s="343">
        <v>5</v>
      </c>
      <c r="H3149" s="340">
        <v>45247</v>
      </c>
      <c r="I3149" s="340">
        <v>45274</v>
      </c>
    </row>
    <row r="3150" spans="1:9" ht="30">
      <c r="A3150" s="338"/>
      <c r="B3150" s="338"/>
      <c r="C3150" s="341"/>
      <c r="D3150" s="12" t="s">
        <v>1512</v>
      </c>
      <c r="E3150" s="25" t="s">
        <v>1513</v>
      </c>
      <c r="F3150" s="334" t="s">
        <v>9</v>
      </c>
      <c r="G3150" s="344"/>
      <c r="H3150" s="341"/>
      <c r="I3150" s="341"/>
    </row>
    <row r="3151" spans="1:9" ht="45">
      <c r="A3151" s="338"/>
      <c r="B3151" s="338"/>
      <c r="C3151" s="341"/>
      <c r="D3151" s="12" t="s">
        <v>1514</v>
      </c>
      <c r="E3151" s="25" t="s">
        <v>1447</v>
      </c>
      <c r="F3151" s="334" t="s">
        <v>9</v>
      </c>
      <c r="G3151" s="344"/>
      <c r="H3151" s="341"/>
      <c r="I3151" s="341"/>
    </row>
    <row r="3152" spans="1:9" ht="45">
      <c r="A3152" s="339"/>
      <c r="B3152" s="339"/>
      <c r="C3152" s="342"/>
      <c r="D3152" s="333" t="s">
        <v>1443</v>
      </c>
      <c r="E3152" s="25"/>
      <c r="F3152" s="334" t="s">
        <v>9</v>
      </c>
      <c r="G3152" s="345"/>
      <c r="H3152" s="342"/>
      <c r="I3152" s="342"/>
    </row>
    <row r="3153" spans="1:9" ht="30">
      <c r="A3153" s="337">
        <f>A3149+1</f>
        <v>1294</v>
      </c>
      <c r="B3153" s="337" t="s">
        <v>408</v>
      </c>
      <c r="C3153" s="340">
        <v>45206</v>
      </c>
      <c r="D3153" s="12" t="s">
        <v>1510</v>
      </c>
      <c r="E3153" s="25" t="s">
        <v>1511</v>
      </c>
      <c r="F3153" s="334" t="s">
        <v>9</v>
      </c>
      <c r="G3153" s="343">
        <v>5.0184</v>
      </c>
      <c r="H3153" s="340">
        <v>45247</v>
      </c>
      <c r="I3153" s="340">
        <v>45274</v>
      </c>
    </row>
    <row r="3154" spans="1:9" ht="30">
      <c r="A3154" s="338"/>
      <c r="B3154" s="338"/>
      <c r="C3154" s="341"/>
      <c r="D3154" s="12" t="s">
        <v>1512</v>
      </c>
      <c r="E3154" s="25" t="s">
        <v>1513</v>
      </c>
      <c r="F3154" s="334" t="s">
        <v>9</v>
      </c>
      <c r="G3154" s="344"/>
      <c r="H3154" s="341"/>
      <c r="I3154" s="341"/>
    </row>
    <row r="3155" spans="1:9" ht="45">
      <c r="A3155" s="338"/>
      <c r="B3155" s="338"/>
      <c r="C3155" s="341"/>
      <c r="D3155" s="12" t="s">
        <v>1514</v>
      </c>
      <c r="E3155" s="25" t="s">
        <v>1447</v>
      </c>
      <c r="F3155" s="334" t="s">
        <v>9</v>
      </c>
      <c r="G3155" s="344"/>
      <c r="H3155" s="341"/>
      <c r="I3155" s="341"/>
    </row>
    <row r="3156" spans="1:9" ht="45">
      <c r="A3156" s="339"/>
      <c r="B3156" s="339"/>
      <c r="C3156" s="342"/>
      <c r="D3156" s="333" t="s">
        <v>1443</v>
      </c>
      <c r="E3156" s="25"/>
      <c r="F3156" s="334" t="s">
        <v>9</v>
      </c>
      <c r="G3156" s="345"/>
      <c r="H3156" s="342"/>
      <c r="I3156" s="342"/>
    </row>
    <row r="3157" spans="1:9" ht="30">
      <c r="A3157" s="337">
        <f>A3153+1</f>
        <v>1295</v>
      </c>
      <c r="B3157" s="337" t="s">
        <v>761</v>
      </c>
      <c r="C3157" s="340">
        <v>45207</v>
      </c>
      <c r="D3157" s="12" t="s">
        <v>1510</v>
      </c>
      <c r="E3157" s="25" t="s">
        <v>1511</v>
      </c>
      <c r="F3157" s="334" t="s">
        <v>9</v>
      </c>
      <c r="G3157" s="343">
        <v>5.5861</v>
      </c>
      <c r="H3157" s="340">
        <v>45247</v>
      </c>
      <c r="I3157" s="340">
        <v>45274</v>
      </c>
    </row>
    <row r="3158" spans="1:9" ht="30">
      <c r="A3158" s="338"/>
      <c r="B3158" s="338"/>
      <c r="C3158" s="341"/>
      <c r="D3158" s="12" t="s">
        <v>1512</v>
      </c>
      <c r="E3158" s="25" t="s">
        <v>1513</v>
      </c>
      <c r="F3158" s="334" t="s">
        <v>9</v>
      </c>
      <c r="G3158" s="344"/>
      <c r="H3158" s="341"/>
      <c r="I3158" s="341"/>
    </row>
    <row r="3159" spans="1:9" ht="45">
      <c r="A3159" s="338"/>
      <c r="B3159" s="338"/>
      <c r="C3159" s="341"/>
      <c r="D3159" s="12" t="s">
        <v>1514</v>
      </c>
      <c r="E3159" s="25" t="s">
        <v>1447</v>
      </c>
      <c r="F3159" s="334" t="s">
        <v>9</v>
      </c>
      <c r="G3159" s="344"/>
      <c r="H3159" s="341"/>
      <c r="I3159" s="341"/>
    </row>
    <row r="3160" spans="1:9" ht="45">
      <c r="A3160" s="339"/>
      <c r="B3160" s="339"/>
      <c r="C3160" s="342"/>
      <c r="D3160" s="333" t="s">
        <v>1443</v>
      </c>
      <c r="E3160" s="25"/>
      <c r="F3160" s="334" t="s">
        <v>9</v>
      </c>
      <c r="G3160" s="345"/>
      <c r="H3160" s="342"/>
      <c r="I3160" s="342"/>
    </row>
    <row r="3161" spans="1:9" ht="30">
      <c r="A3161" s="337">
        <f>A3157+1</f>
        <v>1296</v>
      </c>
      <c r="B3161" s="337" t="s">
        <v>1533</v>
      </c>
      <c r="C3161" s="340">
        <v>45183</v>
      </c>
      <c r="D3161" s="12" t="s">
        <v>1510</v>
      </c>
      <c r="E3161" s="25" t="s">
        <v>1511</v>
      </c>
      <c r="F3161" s="334" t="s">
        <v>9</v>
      </c>
      <c r="G3161" s="343">
        <v>5.9606</v>
      </c>
      <c r="H3161" s="340">
        <v>45247</v>
      </c>
      <c r="I3161" s="340">
        <v>45274</v>
      </c>
    </row>
    <row r="3162" spans="1:9" ht="30">
      <c r="A3162" s="338"/>
      <c r="B3162" s="338"/>
      <c r="C3162" s="341"/>
      <c r="D3162" s="12" t="s">
        <v>1512</v>
      </c>
      <c r="E3162" s="25" t="s">
        <v>1513</v>
      </c>
      <c r="F3162" s="334" t="s">
        <v>9</v>
      </c>
      <c r="G3162" s="344"/>
      <c r="H3162" s="341"/>
      <c r="I3162" s="341"/>
    </row>
    <row r="3163" spans="1:9" ht="45">
      <c r="A3163" s="338"/>
      <c r="B3163" s="338"/>
      <c r="C3163" s="341"/>
      <c r="D3163" s="12" t="s">
        <v>1514</v>
      </c>
      <c r="E3163" s="25" t="s">
        <v>1447</v>
      </c>
      <c r="F3163" s="334" t="s">
        <v>9</v>
      </c>
      <c r="G3163" s="344"/>
      <c r="H3163" s="341"/>
      <c r="I3163" s="341"/>
    </row>
    <row r="3164" spans="1:9" ht="45">
      <c r="A3164" s="339"/>
      <c r="B3164" s="339"/>
      <c r="C3164" s="342"/>
      <c r="D3164" s="333" t="s">
        <v>1443</v>
      </c>
      <c r="E3164" s="25"/>
      <c r="F3164" s="334" t="s">
        <v>9</v>
      </c>
      <c r="G3164" s="345"/>
      <c r="H3164" s="342"/>
      <c r="I3164" s="342"/>
    </row>
    <row r="3165" spans="1:9" ht="30">
      <c r="A3165" s="337">
        <f>A3161+1</f>
        <v>1297</v>
      </c>
      <c r="B3165" s="337" t="s">
        <v>200</v>
      </c>
      <c r="C3165" s="340">
        <v>45199</v>
      </c>
      <c r="D3165" s="12" t="s">
        <v>1510</v>
      </c>
      <c r="E3165" s="25" t="s">
        <v>1511</v>
      </c>
      <c r="F3165" s="334" t="s">
        <v>9</v>
      </c>
      <c r="G3165" s="343">
        <v>5.2609</v>
      </c>
      <c r="H3165" s="340">
        <v>45247</v>
      </c>
      <c r="I3165" s="340">
        <v>45274</v>
      </c>
    </row>
    <row r="3166" spans="1:9" ht="30">
      <c r="A3166" s="338"/>
      <c r="B3166" s="338"/>
      <c r="C3166" s="341"/>
      <c r="D3166" s="12" t="s">
        <v>1512</v>
      </c>
      <c r="E3166" s="25" t="s">
        <v>1513</v>
      </c>
      <c r="F3166" s="334" t="s">
        <v>9</v>
      </c>
      <c r="G3166" s="344"/>
      <c r="H3166" s="341"/>
      <c r="I3166" s="341"/>
    </row>
    <row r="3167" spans="1:9" ht="45">
      <c r="A3167" s="338"/>
      <c r="B3167" s="338"/>
      <c r="C3167" s="341"/>
      <c r="D3167" s="12" t="s">
        <v>1514</v>
      </c>
      <c r="E3167" s="25" t="s">
        <v>1447</v>
      </c>
      <c r="F3167" s="334" t="s">
        <v>9</v>
      </c>
      <c r="G3167" s="344"/>
      <c r="H3167" s="341"/>
      <c r="I3167" s="341"/>
    </row>
    <row r="3168" spans="1:9" ht="45">
      <c r="A3168" s="339"/>
      <c r="B3168" s="339"/>
      <c r="C3168" s="342"/>
      <c r="D3168" s="333" t="s">
        <v>1443</v>
      </c>
      <c r="E3168" s="25"/>
      <c r="F3168" s="334" t="s">
        <v>9</v>
      </c>
      <c r="G3168" s="345"/>
      <c r="H3168" s="342"/>
      <c r="I3168" s="342"/>
    </row>
    <row r="3169" spans="1:9" ht="30">
      <c r="A3169" s="337">
        <f>A3165+1</f>
        <v>1298</v>
      </c>
      <c r="B3169" s="337" t="s">
        <v>1534</v>
      </c>
      <c r="C3169" s="340">
        <v>45200</v>
      </c>
      <c r="D3169" s="12" t="s">
        <v>1510</v>
      </c>
      <c r="E3169" s="25" t="s">
        <v>1511</v>
      </c>
      <c r="F3169" s="334" t="s">
        <v>9</v>
      </c>
      <c r="G3169" s="343">
        <v>5.7</v>
      </c>
      <c r="H3169" s="340">
        <v>45247</v>
      </c>
      <c r="I3169" s="340">
        <v>45274</v>
      </c>
    </row>
    <row r="3170" spans="1:9" ht="30">
      <c r="A3170" s="338"/>
      <c r="B3170" s="338"/>
      <c r="C3170" s="341"/>
      <c r="D3170" s="12" t="s">
        <v>1512</v>
      </c>
      <c r="E3170" s="25" t="s">
        <v>1513</v>
      </c>
      <c r="F3170" s="334" t="s">
        <v>9</v>
      </c>
      <c r="G3170" s="344"/>
      <c r="H3170" s="341"/>
      <c r="I3170" s="341"/>
    </row>
    <row r="3171" spans="1:9" ht="45">
      <c r="A3171" s="338"/>
      <c r="B3171" s="338"/>
      <c r="C3171" s="341"/>
      <c r="D3171" s="12" t="s">
        <v>1514</v>
      </c>
      <c r="E3171" s="25" t="s">
        <v>1447</v>
      </c>
      <c r="F3171" s="334" t="s">
        <v>9</v>
      </c>
      <c r="G3171" s="344"/>
      <c r="H3171" s="341"/>
      <c r="I3171" s="341"/>
    </row>
    <row r="3172" spans="1:9" ht="45">
      <c r="A3172" s="339"/>
      <c r="B3172" s="339"/>
      <c r="C3172" s="342"/>
      <c r="D3172" s="333" t="s">
        <v>1443</v>
      </c>
      <c r="E3172" s="25"/>
      <c r="F3172" s="334" t="s">
        <v>9</v>
      </c>
      <c r="G3172" s="345"/>
      <c r="H3172" s="342"/>
      <c r="I3172" s="342"/>
    </row>
    <row r="3173" spans="1:9" ht="30">
      <c r="A3173" s="337">
        <f>A3169+1</f>
        <v>1299</v>
      </c>
      <c r="B3173" s="337" t="s">
        <v>1535</v>
      </c>
      <c r="C3173" s="340">
        <v>45194</v>
      </c>
      <c r="D3173" s="12" t="s">
        <v>1510</v>
      </c>
      <c r="E3173" s="25" t="s">
        <v>1511</v>
      </c>
      <c r="F3173" s="334" t="s">
        <v>9</v>
      </c>
      <c r="G3173" s="343">
        <v>6.2321</v>
      </c>
      <c r="H3173" s="340">
        <v>45247</v>
      </c>
      <c r="I3173" s="340">
        <v>45274</v>
      </c>
    </row>
    <row r="3174" spans="1:9" ht="30">
      <c r="A3174" s="338"/>
      <c r="B3174" s="338"/>
      <c r="C3174" s="341"/>
      <c r="D3174" s="12" t="s">
        <v>1512</v>
      </c>
      <c r="E3174" s="25" t="s">
        <v>1513</v>
      </c>
      <c r="F3174" s="334" t="s">
        <v>9</v>
      </c>
      <c r="G3174" s="344"/>
      <c r="H3174" s="341"/>
      <c r="I3174" s="341"/>
    </row>
    <row r="3175" spans="1:9" ht="45">
      <c r="A3175" s="338"/>
      <c r="B3175" s="338"/>
      <c r="C3175" s="341"/>
      <c r="D3175" s="12" t="s">
        <v>1514</v>
      </c>
      <c r="E3175" s="25" t="s">
        <v>1447</v>
      </c>
      <c r="F3175" s="334" t="s">
        <v>9</v>
      </c>
      <c r="G3175" s="344"/>
      <c r="H3175" s="341"/>
      <c r="I3175" s="341"/>
    </row>
    <row r="3176" spans="1:9" ht="45">
      <c r="A3176" s="339"/>
      <c r="B3176" s="339"/>
      <c r="C3176" s="342"/>
      <c r="D3176" s="333" t="s">
        <v>1443</v>
      </c>
      <c r="E3176" s="25"/>
      <c r="F3176" s="334" t="s">
        <v>9</v>
      </c>
      <c r="G3176" s="345"/>
      <c r="H3176" s="342"/>
      <c r="I3176" s="342"/>
    </row>
    <row r="3177" spans="1:9" ht="30">
      <c r="A3177" s="337">
        <f>A3173+1</f>
        <v>1300</v>
      </c>
      <c r="B3177" s="337" t="s">
        <v>1536</v>
      </c>
      <c r="C3177" s="340">
        <v>45177</v>
      </c>
      <c r="D3177" s="12" t="s">
        <v>1510</v>
      </c>
      <c r="E3177" s="25" t="s">
        <v>1511</v>
      </c>
      <c r="F3177" s="334" t="s">
        <v>9</v>
      </c>
      <c r="G3177" s="343">
        <v>6.9061</v>
      </c>
      <c r="H3177" s="340">
        <v>45247</v>
      </c>
      <c r="I3177" s="340">
        <v>45274</v>
      </c>
    </row>
    <row r="3178" spans="1:9" ht="30">
      <c r="A3178" s="338"/>
      <c r="B3178" s="338"/>
      <c r="C3178" s="341"/>
      <c r="D3178" s="12" t="s">
        <v>1512</v>
      </c>
      <c r="E3178" s="25" t="s">
        <v>1513</v>
      </c>
      <c r="F3178" s="334" t="s">
        <v>9</v>
      </c>
      <c r="G3178" s="344"/>
      <c r="H3178" s="341"/>
      <c r="I3178" s="341"/>
    </row>
    <row r="3179" spans="1:9" ht="45">
      <c r="A3179" s="338"/>
      <c r="B3179" s="338"/>
      <c r="C3179" s="341"/>
      <c r="D3179" s="12" t="s">
        <v>1514</v>
      </c>
      <c r="E3179" s="25" t="s">
        <v>1447</v>
      </c>
      <c r="F3179" s="334" t="s">
        <v>9</v>
      </c>
      <c r="G3179" s="344"/>
      <c r="H3179" s="341"/>
      <c r="I3179" s="341"/>
    </row>
    <row r="3180" spans="1:9" ht="45">
      <c r="A3180" s="339"/>
      <c r="B3180" s="339"/>
      <c r="C3180" s="342"/>
      <c r="D3180" s="333" t="s">
        <v>1443</v>
      </c>
      <c r="E3180" s="25"/>
      <c r="F3180" s="334" t="s">
        <v>9</v>
      </c>
      <c r="G3180" s="345"/>
      <c r="H3180" s="342"/>
      <c r="I3180" s="342"/>
    </row>
    <row r="3181" spans="1:9" ht="30">
      <c r="A3181" s="337">
        <f>A3177+1</f>
        <v>1301</v>
      </c>
      <c r="B3181" s="337" t="s">
        <v>190</v>
      </c>
      <c r="C3181" s="340">
        <v>45196</v>
      </c>
      <c r="D3181" s="12" t="s">
        <v>1510</v>
      </c>
      <c r="E3181" s="25" t="s">
        <v>1511</v>
      </c>
      <c r="F3181" s="334" t="s">
        <v>9</v>
      </c>
      <c r="G3181" s="343">
        <v>5.7823</v>
      </c>
      <c r="H3181" s="340">
        <v>45250</v>
      </c>
      <c r="I3181" s="340">
        <v>45274</v>
      </c>
    </row>
    <row r="3182" spans="1:9" ht="30">
      <c r="A3182" s="338"/>
      <c r="B3182" s="338"/>
      <c r="C3182" s="341"/>
      <c r="D3182" s="12" t="s">
        <v>1512</v>
      </c>
      <c r="E3182" s="25" t="s">
        <v>1513</v>
      </c>
      <c r="F3182" s="334" t="s">
        <v>9</v>
      </c>
      <c r="G3182" s="344"/>
      <c r="H3182" s="341"/>
      <c r="I3182" s="341"/>
    </row>
    <row r="3183" spans="1:9" ht="45">
      <c r="A3183" s="338"/>
      <c r="B3183" s="338"/>
      <c r="C3183" s="341"/>
      <c r="D3183" s="12" t="s">
        <v>1514</v>
      </c>
      <c r="E3183" s="25" t="s">
        <v>1447</v>
      </c>
      <c r="F3183" s="334" t="s">
        <v>9</v>
      </c>
      <c r="G3183" s="344"/>
      <c r="H3183" s="341"/>
      <c r="I3183" s="341"/>
    </row>
    <row r="3184" spans="1:9" ht="45">
      <c r="A3184" s="339"/>
      <c r="B3184" s="339"/>
      <c r="C3184" s="342"/>
      <c r="D3184" s="333" t="s">
        <v>1443</v>
      </c>
      <c r="E3184" s="25"/>
      <c r="F3184" s="334" t="s">
        <v>9</v>
      </c>
      <c r="G3184" s="345"/>
      <c r="H3184" s="342"/>
      <c r="I3184" s="342"/>
    </row>
    <row r="3185" spans="1:9" ht="30">
      <c r="A3185" s="337">
        <f>A3181+1</f>
        <v>1302</v>
      </c>
      <c r="B3185" s="337" t="s">
        <v>1083</v>
      </c>
      <c r="C3185" s="340">
        <v>45176</v>
      </c>
      <c r="D3185" s="12" t="s">
        <v>1510</v>
      </c>
      <c r="E3185" s="25" t="s">
        <v>1511</v>
      </c>
      <c r="F3185" s="334" t="s">
        <v>9</v>
      </c>
      <c r="G3185" s="343">
        <v>5.8602</v>
      </c>
      <c r="H3185" s="340">
        <v>45250</v>
      </c>
      <c r="I3185" s="340">
        <v>45274</v>
      </c>
    </row>
    <row r="3186" spans="1:9" ht="30">
      <c r="A3186" s="338"/>
      <c r="B3186" s="338"/>
      <c r="C3186" s="341"/>
      <c r="D3186" s="12" t="s">
        <v>1512</v>
      </c>
      <c r="E3186" s="25" t="s">
        <v>1513</v>
      </c>
      <c r="F3186" s="334" t="s">
        <v>9</v>
      </c>
      <c r="G3186" s="344"/>
      <c r="H3186" s="341"/>
      <c r="I3186" s="341"/>
    </row>
    <row r="3187" spans="1:9" ht="45">
      <c r="A3187" s="338"/>
      <c r="B3187" s="338"/>
      <c r="C3187" s="341"/>
      <c r="D3187" s="12" t="s">
        <v>1514</v>
      </c>
      <c r="E3187" s="25" t="s">
        <v>1447</v>
      </c>
      <c r="F3187" s="334" t="s">
        <v>9</v>
      </c>
      <c r="G3187" s="344"/>
      <c r="H3187" s="341"/>
      <c r="I3187" s="341"/>
    </row>
    <row r="3188" spans="1:9" ht="45">
      <c r="A3188" s="339"/>
      <c r="B3188" s="339"/>
      <c r="C3188" s="342"/>
      <c r="D3188" s="333" t="s">
        <v>1443</v>
      </c>
      <c r="E3188" s="25"/>
      <c r="F3188" s="334" t="s">
        <v>9</v>
      </c>
      <c r="G3188" s="345"/>
      <c r="H3188" s="342"/>
      <c r="I3188" s="342"/>
    </row>
    <row r="3189" spans="1:9" ht="30">
      <c r="A3189" s="337">
        <f>A3185+1</f>
        <v>1303</v>
      </c>
      <c r="B3189" s="337" t="s">
        <v>223</v>
      </c>
      <c r="C3189" s="340">
        <v>45166</v>
      </c>
      <c r="D3189" s="12" t="s">
        <v>1510</v>
      </c>
      <c r="E3189" s="25" t="s">
        <v>1511</v>
      </c>
      <c r="F3189" s="334" t="s">
        <v>9</v>
      </c>
      <c r="G3189" s="343">
        <v>5.5766</v>
      </c>
      <c r="H3189" s="340">
        <v>45250</v>
      </c>
      <c r="I3189" s="340">
        <v>45274</v>
      </c>
    </row>
    <row r="3190" spans="1:9" ht="30">
      <c r="A3190" s="338"/>
      <c r="B3190" s="338"/>
      <c r="C3190" s="341"/>
      <c r="D3190" s="12" t="s">
        <v>1512</v>
      </c>
      <c r="E3190" s="25" t="s">
        <v>1513</v>
      </c>
      <c r="F3190" s="334" t="s">
        <v>9</v>
      </c>
      <c r="G3190" s="344"/>
      <c r="H3190" s="341"/>
      <c r="I3190" s="341"/>
    </row>
    <row r="3191" spans="1:9" ht="45">
      <c r="A3191" s="338"/>
      <c r="B3191" s="338"/>
      <c r="C3191" s="341"/>
      <c r="D3191" s="12" t="s">
        <v>1514</v>
      </c>
      <c r="E3191" s="25" t="s">
        <v>1447</v>
      </c>
      <c r="F3191" s="334" t="s">
        <v>9</v>
      </c>
      <c r="G3191" s="344"/>
      <c r="H3191" s="341"/>
      <c r="I3191" s="341"/>
    </row>
    <row r="3192" spans="1:9" ht="45">
      <c r="A3192" s="339"/>
      <c r="B3192" s="339"/>
      <c r="C3192" s="342"/>
      <c r="D3192" s="333" t="s">
        <v>1443</v>
      </c>
      <c r="E3192" s="25"/>
      <c r="F3192" s="334" t="s">
        <v>9</v>
      </c>
      <c r="G3192" s="345"/>
      <c r="H3192" s="342"/>
      <c r="I3192" s="342"/>
    </row>
    <row r="3193" spans="1:9" ht="30">
      <c r="A3193" s="337">
        <f>A3189+1</f>
        <v>1304</v>
      </c>
      <c r="B3193" s="337" t="s">
        <v>439</v>
      </c>
      <c r="C3193" s="340">
        <v>45240</v>
      </c>
      <c r="D3193" s="12" t="s">
        <v>1510</v>
      </c>
      <c r="E3193" s="25" t="s">
        <v>1511</v>
      </c>
      <c r="F3193" s="334" t="s">
        <v>9</v>
      </c>
      <c r="G3193" s="343">
        <v>4.9061</v>
      </c>
      <c r="H3193" s="340">
        <v>45250</v>
      </c>
      <c r="I3193" s="340">
        <v>45274</v>
      </c>
    </row>
    <row r="3194" spans="1:9" ht="30">
      <c r="A3194" s="338"/>
      <c r="B3194" s="338"/>
      <c r="C3194" s="341"/>
      <c r="D3194" s="12" t="s">
        <v>1512</v>
      </c>
      <c r="E3194" s="25" t="s">
        <v>1513</v>
      </c>
      <c r="F3194" s="334" t="s">
        <v>9</v>
      </c>
      <c r="G3194" s="344"/>
      <c r="H3194" s="341"/>
      <c r="I3194" s="341"/>
    </row>
    <row r="3195" spans="1:9" ht="45">
      <c r="A3195" s="338"/>
      <c r="B3195" s="338"/>
      <c r="C3195" s="341"/>
      <c r="D3195" s="12" t="s">
        <v>1514</v>
      </c>
      <c r="E3195" s="25" t="s">
        <v>1447</v>
      </c>
      <c r="F3195" s="334" t="s">
        <v>9</v>
      </c>
      <c r="G3195" s="344"/>
      <c r="H3195" s="341"/>
      <c r="I3195" s="341"/>
    </row>
    <row r="3196" spans="1:9" ht="45">
      <c r="A3196" s="339"/>
      <c r="B3196" s="339"/>
      <c r="C3196" s="342"/>
      <c r="D3196" s="333" t="s">
        <v>1443</v>
      </c>
      <c r="E3196" s="25"/>
      <c r="F3196" s="334" t="s">
        <v>9</v>
      </c>
      <c r="G3196" s="345"/>
      <c r="H3196" s="342"/>
      <c r="I3196" s="342"/>
    </row>
    <row r="3197" spans="1:9" ht="30">
      <c r="A3197" s="337">
        <f>A3193+1</f>
        <v>1305</v>
      </c>
      <c r="B3197" s="337" t="s">
        <v>1537</v>
      </c>
      <c r="C3197" s="340">
        <v>45204</v>
      </c>
      <c r="D3197" s="12" t="s">
        <v>1510</v>
      </c>
      <c r="E3197" s="25" t="s">
        <v>1511</v>
      </c>
      <c r="F3197" s="334" t="s">
        <v>9</v>
      </c>
      <c r="G3197" s="343">
        <v>5.5719</v>
      </c>
      <c r="H3197" s="340">
        <v>45250</v>
      </c>
      <c r="I3197" s="340">
        <v>45274</v>
      </c>
    </row>
    <row r="3198" spans="1:9" ht="30">
      <c r="A3198" s="338"/>
      <c r="B3198" s="338"/>
      <c r="C3198" s="341"/>
      <c r="D3198" s="12" t="s">
        <v>1512</v>
      </c>
      <c r="E3198" s="25" t="s">
        <v>1513</v>
      </c>
      <c r="F3198" s="334" t="s">
        <v>9</v>
      </c>
      <c r="G3198" s="344"/>
      <c r="H3198" s="341"/>
      <c r="I3198" s="341"/>
    </row>
    <row r="3199" spans="1:9" ht="45">
      <c r="A3199" s="338"/>
      <c r="B3199" s="338"/>
      <c r="C3199" s="341"/>
      <c r="D3199" s="12" t="s">
        <v>1514</v>
      </c>
      <c r="E3199" s="25" t="s">
        <v>1447</v>
      </c>
      <c r="F3199" s="334" t="s">
        <v>9</v>
      </c>
      <c r="G3199" s="344"/>
      <c r="H3199" s="341"/>
      <c r="I3199" s="341"/>
    </row>
    <row r="3200" spans="1:9" ht="45">
      <c r="A3200" s="339"/>
      <c r="B3200" s="339"/>
      <c r="C3200" s="342"/>
      <c r="D3200" s="333" t="s">
        <v>1443</v>
      </c>
      <c r="E3200" s="25"/>
      <c r="F3200" s="334" t="s">
        <v>9</v>
      </c>
      <c r="G3200" s="345"/>
      <c r="H3200" s="342"/>
      <c r="I3200" s="342"/>
    </row>
    <row r="3201" spans="1:9" ht="30">
      <c r="A3201" s="337">
        <f>A3197+1</f>
        <v>1306</v>
      </c>
      <c r="B3201" s="337" t="s">
        <v>1538</v>
      </c>
      <c r="C3201" s="340">
        <v>45216</v>
      </c>
      <c r="D3201" s="12" t="s">
        <v>1510</v>
      </c>
      <c r="E3201" s="25" t="s">
        <v>1511</v>
      </c>
      <c r="F3201" s="334" t="s">
        <v>9</v>
      </c>
      <c r="G3201" s="343">
        <v>5.7174</v>
      </c>
      <c r="H3201" s="340">
        <v>45250</v>
      </c>
      <c r="I3201" s="340">
        <v>45274</v>
      </c>
    </row>
    <row r="3202" spans="1:9" ht="30">
      <c r="A3202" s="338"/>
      <c r="B3202" s="338"/>
      <c r="C3202" s="341"/>
      <c r="D3202" s="12" t="s">
        <v>1512</v>
      </c>
      <c r="E3202" s="25" t="s">
        <v>1513</v>
      </c>
      <c r="F3202" s="334" t="s">
        <v>9</v>
      </c>
      <c r="G3202" s="344"/>
      <c r="H3202" s="341"/>
      <c r="I3202" s="341"/>
    </row>
    <row r="3203" spans="1:9" ht="45">
      <c r="A3203" s="338"/>
      <c r="B3203" s="338"/>
      <c r="C3203" s="341"/>
      <c r="D3203" s="12" t="s">
        <v>1514</v>
      </c>
      <c r="E3203" s="25" t="s">
        <v>1447</v>
      </c>
      <c r="F3203" s="334" t="s">
        <v>9</v>
      </c>
      <c r="G3203" s="344"/>
      <c r="H3203" s="341"/>
      <c r="I3203" s="341"/>
    </row>
    <row r="3204" spans="1:9" ht="45">
      <c r="A3204" s="339"/>
      <c r="B3204" s="339"/>
      <c r="C3204" s="342"/>
      <c r="D3204" s="333" t="s">
        <v>1443</v>
      </c>
      <c r="E3204" s="25"/>
      <c r="F3204" s="334" t="s">
        <v>9</v>
      </c>
      <c r="G3204" s="345"/>
      <c r="H3204" s="342"/>
      <c r="I3204" s="342"/>
    </row>
    <row r="3205" spans="1:9" ht="30">
      <c r="A3205" s="337">
        <f>A3201+1</f>
        <v>1307</v>
      </c>
      <c r="B3205" s="337" t="s">
        <v>1539</v>
      </c>
      <c r="C3205" s="340">
        <v>45217</v>
      </c>
      <c r="D3205" s="12" t="s">
        <v>1510</v>
      </c>
      <c r="E3205" s="25" t="s">
        <v>1511</v>
      </c>
      <c r="F3205" s="334" t="s">
        <v>9</v>
      </c>
      <c r="G3205" s="343">
        <v>5.3817</v>
      </c>
      <c r="H3205" s="340">
        <v>45250</v>
      </c>
      <c r="I3205" s="340">
        <v>45274</v>
      </c>
    </row>
    <row r="3206" spans="1:9" ht="30">
      <c r="A3206" s="338"/>
      <c r="B3206" s="338"/>
      <c r="C3206" s="341"/>
      <c r="D3206" s="12" t="s">
        <v>1512</v>
      </c>
      <c r="E3206" s="25" t="s">
        <v>1513</v>
      </c>
      <c r="F3206" s="334" t="s">
        <v>9</v>
      </c>
      <c r="G3206" s="344"/>
      <c r="H3206" s="341"/>
      <c r="I3206" s="341"/>
    </row>
    <row r="3207" spans="1:9" ht="45">
      <c r="A3207" s="338"/>
      <c r="B3207" s="338"/>
      <c r="C3207" s="341"/>
      <c r="D3207" s="12" t="s">
        <v>1514</v>
      </c>
      <c r="E3207" s="25" t="s">
        <v>1447</v>
      </c>
      <c r="F3207" s="334" t="s">
        <v>9</v>
      </c>
      <c r="G3207" s="344"/>
      <c r="H3207" s="341"/>
      <c r="I3207" s="341"/>
    </row>
    <row r="3208" spans="1:9" ht="45">
      <c r="A3208" s="339"/>
      <c r="B3208" s="339"/>
      <c r="C3208" s="342"/>
      <c r="D3208" s="333" t="s">
        <v>1443</v>
      </c>
      <c r="E3208" s="25"/>
      <c r="F3208" s="334" t="s">
        <v>9</v>
      </c>
      <c r="G3208" s="345"/>
      <c r="H3208" s="342"/>
      <c r="I3208" s="342"/>
    </row>
    <row r="3209" spans="1:9" ht="30">
      <c r="A3209" s="337">
        <f>A3205+1</f>
        <v>1308</v>
      </c>
      <c r="B3209" s="337" t="s">
        <v>393</v>
      </c>
      <c r="C3209" s="340">
        <v>45177</v>
      </c>
      <c r="D3209" s="12" t="s">
        <v>1510</v>
      </c>
      <c r="E3209" s="25" t="s">
        <v>1511</v>
      </c>
      <c r="F3209" s="334" t="s">
        <v>9</v>
      </c>
      <c r="G3209" s="343">
        <v>5.8233</v>
      </c>
      <c r="H3209" s="340">
        <v>45250</v>
      </c>
      <c r="I3209" s="340">
        <v>45274</v>
      </c>
    </row>
    <row r="3210" spans="1:9" ht="30">
      <c r="A3210" s="338"/>
      <c r="B3210" s="338"/>
      <c r="C3210" s="341"/>
      <c r="D3210" s="12" t="s">
        <v>1512</v>
      </c>
      <c r="E3210" s="25" t="s">
        <v>1513</v>
      </c>
      <c r="F3210" s="334" t="s">
        <v>9</v>
      </c>
      <c r="G3210" s="344"/>
      <c r="H3210" s="341"/>
      <c r="I3210" s="341"/>
    </row>
    <row r="3211" spans="1:9" ht="45">
      <c r="A3211" s="338"/>
      <c r="B3211" s="338"/>
      <c r="C3211" s="341"/>
      <c r="D3211" s="12" t="s">
        <v>1514</v>
      </c>
      <c r="E3211" s="25" t="s">
        <v>1447</v>
      </c>
      <c r="F3211" s="334" t="s">
        <v>9</v>
      </c>
      <c r="G3211" s="344"/>
      <c r="H3211" s="341"/>
      <c r="I3211" s="341"/>
    </row>
    <row r="3212" spans="1:9" ht="45">
      <c r="A3212" s="339"/>
      <c r="B3212" s="339"/>
      <c r="C3212" s="342"/>
      <c r="D3212" s="333" t="s">
        <v>1443</v>
      </c>
      <c r="E3212" s="25"/>
      <c r="F3212" s="334" t="s">
        <v>9</v>
      </c>
      <c r="G3212" s="345"/>
      <c r="H3212" s="342"/>
      <c r="I3212" s="342"/>
    </row>
    <row r="3213" spans="1:9" ht="30">
      <c r="A3213" s="337">
        <f>A3209+1</f>
        <v>1309</v>
      </c>
      <c r="B3213" s="337" t="s">
        <v>392</v>
      </c>
      <c r="C3213" s="340">
        <v>45175</v>
      </c>
      <c r="D3213" s="12" t="s">
        <v>1510</v>
      </c>
      <c r="E3213" s="25" t="s">
        <v>1511</v>
      </c>
      <c r="F3213" s="334" t="s">
        <v>9</v>
      </c>
      <c r="G3213" s="343">
        <v>5.577</v>
      </c>
      <c r="H3213" s="340">
        <v>45250</v>
      </c>
      <c r="I3213" s="340">
        <v>45274</v>
      </c>
    </row>
    <row r="3214" spans="1:9" ht="30">
      <c r="A3214" s="338"/>
      <c r="B3214" s="338"/>
      <c r="C3214" s="341"/>
      <c r="D3214" s="12" t="s">
        <v>1512</v>
      </c>
      <c r="E3214" s="25" t="s">
        <v>1513</v>
      </c>
      <c r="F3214" s="334" t="s">
        <v>9</v>
      </c>
      <c r="G3214" s="344"/>
      <c r="H3214" s="341"/>
      <c r="I3214" s="341"/>
    </row>
    <row r="3215" spans="1:9" ht="45">
      <c r="A3215" s="338"/>
      <c r="B3215" s="338"/>
      <c r="C3215" s="341"/>
      <c r="D3215" s="12" t="s">
        <v>1514</v>
      </c>
      <c r="E3215" s="25" t="s">
        <v>1447</v>
      </c>
      <c r="F3215" s="334" t="s">
        <v>9</v>
      </c>
      <c r="G3215" s="344"/>
      <c r="H3215" s="341"/>
      <c r="I3215" s="341"/>
    </row>
    <row r="3216" spans="1:9" ht="45">
      <c r="A3216" s="339"/>
      <c r="B3216" s="339"/>
      <c r="C3216" s="342"/>
      <c r="D3216" s="333" t="s">
        <v>1443</v>
      </c>
      <c r="E3216" s="25"/>
      <c r="F3216" s="334" t="s">
        <v>9</v>
      </c>
      <c r="G3216" s="345"/>
      <c r="H3216" s="342"/>
      <c r="I3216" s="342"/>
    </row>
    <row r="3217" spans="1:9" ht="30">
      <c r="A3217" s="337">
        <f>A3213+1</f>
        <v>1310</v>
      </c>
      <c r="B3217" s="337" t="s">
        <v>390</v>
      </c>
      <c r="C3217" s="340">
        <v>45204</v>
      </c>
      <c r="D3217" s="12" t="s">
        <v>1510</v>
      </c>
      <c r="E3217" s="25" t="s">
        <v>1511</v>
      </c>
      <c r="F3217" s="334" t="s">
        <v>9</v>
      </c>
      <c r="G3217" s="343">
        <v>5.8373</v>
      </c>
      <c r="H3217" s="340">
        <v>45250</v>
      </c>
      <c r="I3217" s="340">
        <v>45274</v>
      </c>
    </row>
    <row r="3218" spans="1:9" ht="30">
      <c r="A3218" s="338"/>
      <c r="B3218" s="338"/>
      <c r="C3218" s="341"/>
      <c r="D3218" s="12" t="s">
        <v>1512</v>
      </c>
      <c r="E3218" s="25" t="s">
        <v>1513</v>
      </c>
      <c r="F3218" s="334" t="s">
        <v>9</v>
      </c>
      <c r="G3218" s="344"/>
      <c r="H3218" s="341"/>
      <c r="I3218" s="341"/>
    </row>
    <row r="3219" spans="1:9" ht="45">
      <c r="A3219" s="338"/>
      <c r="B3219" s="338"/>
      <c r="C3219" s="341"/>
      <c r="D3219" s="12" t="s">
        <v>1514</v>
      </c>
      <c r="E3219" s="25" t="s">
        <v>1447</v>
      </c>
      <c r="F3219" s="334" t="s">
        <v>9</v>
      </c>
      <c r="G3219" s="344"/>
      <c r="H3219" s="341"/>
      <c r="I3219" s="341"/>
    </row>
    <row r="3220" spans="1:9" ht="45">
      <c r="A3220" s="339"/>
      <c r="B3220" s="339"/>
      <c r="C3220" s="342"/>
      <c r="D3220" s="333" t="s">
        <v>1443</v>
      </c>
      <c r="E3220" s="25"/>
      <c r="F3220" s="334" t="s">
        <v>9</v>
      </c>
      <c r="G3220" s="345"/>
      <c r="H3220" s="342"/>
      <c r="I3220" s="342"/>
    </row>
    <row r="3221" spans="1:9" ht="30">
      <c r="A3221" s="337">
        <f>A3217+1</f>
        <v>1311</v>
      </c>
      <c r="B3221" s="337" t="s">
        <v>400</v>
      </c>
      <c r="C3221" s="340">
        <v>45153</v>
      </c>
      <c r="D3221" s="12" t="s">
        <v>1510</v>
      </c>
      <c r="E3221" s="25" t="s">
        <v>1511</v>
      </c>
      <c r="F3221" s="334" t="s">
        <v>9</v>
      </c>
      <c r="G3221" s="343">
        <v>5.6877</v>
      </c>
      <c r="H3221" s="340">
        <v>45250</v>
      </c>
      <c r="I3221" s="340">
        <v>45274</v>
      </c>
    </row>
    <row r="3222" spans="1:9" ht="30">
      <c r="A3222" s="338"/>
      <c r="B3222" s="338"/>
      <c r="C3222" s="341"/>
      <c r="D3222" s="12" t="s">
        <v>1512</v>
      </c>
      <c r="E3222" s="25" t="s">
        <v>1513</v>
      </c>
      <c r="F3222" s="334" t="s">
        <v>9</v>
      </c>
      <c r="G3222" s="344"/>
      <c r="H3222" s="341"/>
      <c r="I3222" s="341"/>
    </row>
    <row r="3223" spans="1:9" ht="45">
      <c r="A3223" s="338"/>
      <c r="B3223" s="338"/>
      <c r="C3223" s="341"/>
      <c r="D3223" s="12" t="s">
        <v>1514</v>
      </c>
      <c r="E3223" s="25" t="s">
        <v>1447</v>
      </c>
      <c r="F3223" s="334" t="s">
        <v>9</v>
      </c>
      <c r="G3223" s="344"/>
      <c r="H3223" s="341"/>
      <c r="I3223" s="341"/>
    </row>
    <row r="3224" spans="1:9" ht="45">
      <c r="A3224" s="339"/>
      <c r="B3224" s="339"/>
      <c r="C3224" s="342"/>
      <c r="D3224" s="333" t="s">
        <v>1443</v>
      </c>
      <c r="E3224" s="25"/>
      <c r="F3224" s="334" t="s">
        <v>9</v>
      </c>
      <c r="G3224" s="345"/>
      <c r="H3224" s="342"/>
      <c r="I3224" s="342"/>
    </row>
    <row r="3225" spans="1:9" ht="30">
      <c r="A3225" s="337">
        <f>A3221+1</f>
        <v>1312</v>
      </c>
      <c r="B3225" s="337" t="s">
        <v>1088</v>
      </c>
      <c r="C3225" s="340">
        <v>45152</v>
      </c>
      <c r="D3225" s="12" t="s">
        <v>1510</v>
      </c>
      <c r="E3225" s="25" t="s">
        <v>1511</v>
      </c>
      <c r="F3225" s="334" t="s">
        <v>9</v>
      </c>
      <c r="G3225" s="343">
        <v>5.1998</v>
      </c>
      <c r="H3225" s="340">
        <v>45250</v>
      </c>
      <c r="I3225" s="340">
        <v>45274</v>
      </c>
    </row>
    <row r="3226" spans="1:9" ht="30">
      <c r="A3226" s="338"/>
      <c r="B3226" s="338"/>
      <c r="C3226" s="341"/>
      <c r="D3226" s="12" t="s">
        <v>1512</v>
      </c>
      <c r="E3226" s="25" t="s">
        <v>1513</v>
      </c>
      <c r="F3226" s="334" t="s">
        <v>9</v>
      </c>
      <c r="G3226" s="344"/>
      <c r="H3226" s="341"/>
      <c r="I3226" s="341"/>
    </row>
    <row r="3227" spans="1:9" ht="45">
      <c r="A3227" s="338"/>
      <c r="B3227" s="338"/>
      <c r="C3227" s="341"/>
      <c r="D3227" s="12" t="s">
        <v>1514</v>
      </c>
      <c r="E3227" s="25" t="s">
        <v>1447</v>
      </c>
      <c r="F3227" s="334" t="s">
        <v>9</v>
      </c>
      <c r="G3227" s="344"/>
      <c r="H3227" s="341"/>
      <c r="I3227" s="341"/>
    </row>
    <row r="3228" spans="1:9" ht="45">
      <c r="A3228" s="339"/>
      <c r="B3228" s="339"/>
      <c r="C3228" s="342"/>
      <c r="D3228" s="333" t="s">
        <v>1443</v>
      </c>
      <c r="E3228" s="25"/>
      <c r="F3228" s="334" t="s">
        <v>9</v>
      </c>
      <c r="G3228" s="345"/>
      <c r="H3228" s="342"/>
      <c r="I3228" s="342"/>
    </row>
    <row r="3229" spans="1:9" ht="30">
      <c r="A3229" s="337">
        <f>A3225+1</f>
        <v>1313</v>
      </c>
      <c r="B3229" s="337" t="s">
        <v>399</v>
      </c>
      <c r="C3229" s="340">
        <v>45175</v>
      </c>
      <c r="D3229" s="12" t="s">
        <v>1510</v>
      </c>
      <c r="E3229" s="25" t="s">
        <v>1511</v>
      </c>
      <c r="F3229" s="334" t="s">
        <v>9</v>
      </c>
      <c r="G3229" s="343">
        <v>5.137</v>
      </c>
      <c r="H3229" s="340">
        <v>45250</v>
      </c>
      <c r="I3229" s="340">
        <v>45274</v>
      </c>
    </row>
    <row r="3230" spans="1:9" ht="30">
      <c r="A3230" s="338"/>
      <c r="B3230" s="338"/>
      <c r="C3230" s="341"/>
      <c r="D3230" s="12" t="s">
        <v>1512</v>
      </c>
      <c r="E3230" s="25" t="s">
        <v>1513</v>
      </c>
      <c r="F3230" s="334" t="s">
        <v>9</v>
      </c>
      <c r="G3230" s="344"/>
      <c r="H3230" s="341"/>
      <c r="I3230" s="341"/>
    </row>
    <row r="3231" spans="1:9" ht="45">
      <c r="A3231" s="338"/>
      <c r="B3231" s="338"/>
      <c r="C3231" s="341"/>
      <c r="D3231" s="12" t="s">
        <v>1514</v>
      </c>
      <c r="E3231" s="25" t="s">
        <v>1447</v>
      </c>
      <c r="F3231" s="334" t="s">
        <v>9</v>
      </c>
      <c r="G3231" s="344"/>
      <c r="H3231" s="341"/>
      <c r="I3231" s="341"/>
    </row>
    <row r="3232" spans="1:9" ht="45">
      <c r="A3232" s="339"/>
      <c r="B3232" s="339"/>
      <c r="C3232" s="342"/>
      <c r="D3232" s="333" t="s">
        <v>1443</v>
      </c>
      <c r="E3232" s="25"/>
      <c r="F3232" s="334" t="s">
        <v>9</v>
      </c>
      <c r="G3232" s="345"/>
      <c r="H3232" s="342"/>
      <c r="I3232" s="342"/>
    </row>
    <row r="3233" spans="1:9" ht="30">
      <c r="A3233" s="337">
        <f>A3229+1</f>
        <v>1314</v>
      </c>
      <c r="B3233" s="337" t="s">
        <v>1540</v>
      </c>
      <c r="C3233" s="340">
        <v>45153</v>
      </c>
      <c r="D3233" s="12" t="s">
        <v>1510</v>
      </c>
      <c r="E3233" s="25" t="s">
        <v>1511</v>
      </c>
      <c r="F3233" s="334" t="s">
        <v>9</v>
      </c>
      <c r="G3233" s="343">
        <v>5.7304</v>
      </c>
      <c r="H3233" s="340">
        <v>45250</v>
      </c>
      <c r="I3233" s="340">
        <v>45274</v>
      </c>
    </row>
    <row r="3234" spans="1:9" ht="30">
      <c r="A3234" s="338"/>
      <c r="B3234" s="338"/>
      <c r="C3234" s="341"/>
      <c r="D3234" s="12" t="s">
        <v>1512</v>
      </c>
      <c r="E3234" s="25" t="s">
        <v>1513</v>
      </c>
      <c r="F3234" s="334" t="s">
        <v>9</v>
      </c>
      <c r="G3234" s="344"/>
      <c r="H3234" s="341"/>
      <c r="I3234" s="341"/>
    </row>
    <row r="3235" spans="1:9" ht="45">
      <c r="A3235" s="338"/>
      <c r="B3235" s="338"/>
      <c r="C3235" s="341"/>
      <c r="D3235" s="12" t="s">
        <v>1514</v>
      </c>
      <c r="E3235" s="25" t="s">
        <v>1447</v>
      </c>
      <c r="F3235" s="334" t="s">
        <v>9</v>
      </c>
      <c r="G3235" s="344"/>
      <c r="H3235" s="341"/>
      <c r="I3235" s="341"/>
    </row>
    <row r="3236" spans="1:9" ht="45">
      <c r="A3236" s="339"/>
      <c r="B3236" s="339"/>
      <c r="C3236" s="342"/>
      <c r="D3236" s="333" t="s">
        <v>1443</v>
      </c>
      <c r="E3236" s="25"/>
      <c r="F3236" s="334" t="s">
        <v>9</v>
      </c>
      <c r="G3236" s="345"/>
      <c r="H3236" s="342"/>
      <c r="I3236" s="342"/>
    </row>
    <row r="3237" spans="1:9" ht="30">
      <c r="A3237" s="337">
        <f>A3233+1</f>
        <v>1315</v>
      </c>
      <c r="B3237" s="337" t="s">
        <v>1100</v>
      </c>
      <c r="C3237" s="340">
        <v>45179</v>
      </c>
      <c r="D3237" s="12" t="s">
        <v>1510</v>
      </c>
      <c r="E3237" s="25" t="s">
        <v>1511</v>
      </c>
      <c r="F3237" s="334" t="s">
        <v>9</v>
      </c>
      <c r="G3237" s="343">
        <v>5.1771</v>
      </c>
      <c r="H3237" s="340">
        <v>45250</v>
      </c>
      <c r="I3237" s="340">
        <v>45274</v>
      </c>
    </row>
    <row r="3238" spans="1:9" ht="30">
      <c r="A3238" s="338"/>
      <c r="B3238" s="338"/>
      <c r="C3238" s="341"/>
      <c r="D3238" s="12" t="s">
        <v>1512</v>
      </c>
      <c r="E3238" s="25" t="s">
        <v>1513</v>
      </c>
      <c r="F3238" s="334" t="s">
        <v>9</v>
      </c>
      <c r="G3238" s="344"/>
      <c r="H3238" s="341"/>
      <c r="I3238" s="341"/>
    </row>
    <row r="3239" spans="1:9" ht="45">
      <c r="A3239" s="338"/>
      <c r="B3239" s="338"/>
      <c r="C3239" s="341"/>
      <c r="D3239" s="12" t="s">
        <v>1514</v>
      </c>
      <c r="E3239" s="25" t="s">
        <v>1447</v>
      </c>
      <c r="F3239" s="334" t="s">
        <v>9</v>
      </c>
      <c r="G3239" s="344"/>
      <c r="H3239" s="341"/>
      <c r="I3239" s="341"/>
    </row>
    <row r="3240" spans="1:9" ht="45">
      <c r="A3240" s="339"/>
      <c r="B3240" s="339"/>
      <c r="C3240" s="342"/>
      <c r="D3240" s="333" t="s">
        <v>1443</v>
      </c>
      <c r="E3240" s="25"/>
      <c r="F3240" s="334" t="s">
        <v>9</v>
      </c>
      <c r="G3240" s="345"/>
      <c r="H3240" s="342"/>
      <c r="I3240" s="342"/>
    </row>
    <row r="3241" spans="1:9" ht="30">
      <c r="A3241" s="337">
        <f>A3237+1</f>
        <v>1316</v>
      </c>
      <c r="B3241" s="337" t="s">
        <v>1541</v>
      </c>
      <c r="C3241" s="340">
        <v>45208</v>
      </c>
      <c r="D3241" s="12" t="s">
        <v>1510</v>
      </c>
      <c r="E3241" s="25" t="s">
        <v>1511</v>
      </c>
      <c r="F3241" s="334" t="s">
        <v>9</v>
      </c>
      <c r="G3241" s="343">
        <v>4.81</v>
      </c>
      <c r="H3241" s="340">
        <v>45250</v>
      </c>
      <c r="I3241" s="340">
        <v>45274</v>
      </c>
    </row>
    <row r="3242" spans="1:9" ht="30">
      <c r="A3242" s="338"/>
      <c r="B3242" s="338"/>
      <c r="C3242" s="341"/>
      <c r="D3242" s="12" t="s">
        <v>1512</v>
      </c>
      <c r="E3242" s="25" t="s">
        <v>1513</v>
      </c>
      <c r="F3242" s="334" t="s">
        <v>9</v>
      </c>
      <c r="G3242" s="344"/>
      <c r="H3242" s="341"/>
      <c r="I3242" s="341"/>
    </row>
    <row r="3243" spans="1:9" ht="45">
      <c r="A3243" s="338"/>
      <c r="B3243" s="338"/>
      <c r="C3243" s="341"/>
      <c r="D3243" s="12" t="s">
        <v>1514</v>
      </c>
      <c r="E3243" s="25" t="s">
        <v>1447</v>
      </c>
      <c r="F3243" s="334" t="s">
        <v>9</v>
      </c>
      <c r="G3243" s="344"/>
      <c r="H3243" s="341"/>
      <c r="I3243" s="341"/>
    </row>
    <row r="3244" spans="1:9" ht="45">
      <c r="A3244" s="339"/>
      <c r="B3244" s="339"/>
      <c r="C3244" s="342"/>
      <c r="D3244" s="333" t="s">
        <v>1443</v>
      </c>
      <c r="E3244" s="25"/>
      <c r="F3244" s="334" t="s">
        <v>9</v>
      </c>
      <c r="G3244" s="345"/>
      <c r="H3244" s="342"/>
      <c r="I3244" s="342"/>
    </row>
    <row r="3245" spans="1:9" ht="30">
      <c r="A3245" s="337">
        <f>A3241+1</f>
        <v>1317</v>
      </c>
      <c r="B3245" s="337" t="s">
        <v>1169</v>
      </c>
      <c r="C3245" s="340">
        <v>45160</v>
      </c>
      <c r="D3245" s="12" t="s">
        <v>1510</v>
      </c>
      <c r="E3245" s="25" t="s">
        <v>1511</v>
      </c>
      <c r="F3245" s="334" t="s">
        <v>9</v>
      </c>
      <c r="G3245" s="343">
        <v>6.3914</v>
      </c>
      <c r="H3245" s="340">
        <v>45250</v>
      </c>
      <c r="I3245" s="340">
        <v>45274</v>
      </c>
    </row>
    <row r="3246" spans="1:9" ht="30">
      <c r="A3246" s="338"/>
      <c r="B3246" s="338"/>
      <c r="C3246" s="341"/>
      <c r="D3246" s="12" t="s">
        <v>1512</v>
      </c>
      <c r="E3246" s="25" t="s">
        <v>1513</v>
      </c>
      <c r="F3246" s="334" t="s">
        <v>9</v>
      </c>
      <c r="G3246" s="344"/>
      <c r="H3246" s="341"/>
      <c r="I3246" s="341"/>
    </row>
    <row r="3247" spans="1:9" ht="45">
      <c r="A3247" s="338"/>
      <c r="B3247" s="338"/>
      <c r="C3247" s="341"/>
      <c r="D3247" s="12" t="s">
        <v>1514</v>
      </c>
      <c r="E3247" s="25" t="s">
        <v>1447</v>
      </c>
      <c r="F3247" s="334" t="s">
        <v>9</v>
      </c>
      <c r="G3247" s="344"/>
      <c r="H3247" s="341"/>
      <c r="I3247" s="341"/>
    </row>
    <row r="3248" spans="1:9" ht="45">
      <c r="A3248" s="339"/>
      <c r="B3248" s="339"/>
      <c r="C3248" s="342"/>
      <c r="D3248" s="333" t="s">
        <v>1443</v>
      </c>
      <c r="E3248" s="25"/>
      <c r="F3248" s="334" t="s">
        <v>9</v>
      </c>
      <c r="G3248" s="345"/>
      <c r="H3248" s="342"/>
      <c r="I3248" s="342"/>
    </row>
    <row r="3249" spans="1:9" ht="30">
      <c r="A3249" s="337">
        <f>A3245+1</f>
        <v>1318</v>
      </c>
      <c r="B3249" s="337" t="s">
        <v>1542</v>
      </c>
      <c r="C3249" s="340">
        <v>45239</v>
      </c>
      <c r="D3249" s="12" t="s">
        <v>1510</v>
      </c>
      <c r="E3249" s="25" t="s">
        <v>1511</v>
      </c>
      <c r="F3249" s="334" t="s">
        <v>9</v>
      </c>
      <c r="G3249" s="343">
        <v>5.2681</v>
      </c>
      <c r="H3249" s="340">
        <v>45250</v>
      </c>
      <c r="I3249" s="340">
        <v>45274</v>
      </c>
    </row>
    <row r="3250" spans="1:9" ht="30">
      <c r="A3250" s="338"/>
      <c r="B3250" s="338"/>
      <c r="C3250" s="341"/>
      <c r="D3250" s="12" t="s">
        <v>1512</v>
      </c>
      <c r="E3250" s="25" t="s">
        <v>1513</v>
      </c>
      <c r="F3250" s="334" t="s">
        <v>9</v>
      </c>
      <c r="G3250" s="344"/>
      <c r="H3250" s="341"/>
      <c r="I3250" s="341"/>
    </row>
    <row r="3251" spans="1:9" ht="45">
      <c r="A3251" s="338"/>
      <c r="B3251" s="338"/>
      <c r="C3251" s="341"/>
      <c r="D3251" s="12" t="s">
        <v>1514</v>
      </c>
      <c r="E3251" s="25" t="s">
        <v>1447</v>
      </c>
      <c r="F3251" s="334" t="s">
        <v>9</v>
      </c>
      <c r="G3251" s="344"/>
      <c r="H3251" s="341"/>
      <c r="I3251" s="341"/>
    </row>
    <row r="3252" spans="1:9" ht="45">
      <c r="A3252" s="339"/>
      <c r="B3252" s="339"/>
      <c r="C3252" s="342"/>
      <c r="D3252" s="333" t="s">
        <v>1443</v>
      </c>
      <c r="E3252" s="25"/>
      <c r="F3252" s="334" t="s">
        <v>9</v>
      </c>
      <c r="G3252" s="345"/>
      <c r="H3252" s="342"/>
      <c r="I3252" s="342"/>
    </row>
    <row r="3253" spans="1:9" ht="30">
      <c r="A3253" s="337">
        <f>A3249+1</f>
        <v>1319</v>
      </c>
      <c r="B3253" s="337" t="s">
        <v>1543</v>
      </c>
      <c r="C3253" s="340">
        <v>45152</v>
      </c>
      <c r="D3253" s="12" t="s">
        <v>1510</v>
      </c>
      <c r="E3253" s="25" t="s">
        <v>1511</v>
      </c>
      <c r="F3253" s="334" t="s">
        <v>9</v>
      </c>
      <c r="G3253" s="343">
        <v>5.6322</v>
      </c>
      <c r="H3253" s="340">
        <v>45250</v>
      </c>
      <c r="I3253" s="340">
        <v>45274</v>
      </c>
    </row>
    <row r="3254" spans="1:9" ht="30">
      <c r="A3254" s="338"/>
      <c r="B3254" s="338"/>
      <c r="C3254" s="341"/>
      <c r="D3254" s="12" t="s">
        <v>1512</v>
      </c>
      <c r="E3254" s="25" t="s">
        <v>1513</v>
      </c>
      <c r="F3254" s="334" t="s">
        <v>9</v>
      </c>
      <c r="G3254" s="344"/>
      <c r="H3254" s="341"/>
      <c r="I3254" s="341"/>
    </row>
    <row r="3255" spans="1:9" ht="45">
      <c r="A3255" s="338"/>
      <c r="B3255" s="338"/>
      <c r="C3255" s="341"/>
      <c r="D3255" s="12" t="s">
        <v>1514</v>
      </c>
      <c r="E3255" s="25" t="s">
        <v>1447</v>
      </c>
      <c r="F3255" s="334" t="s">
        <v>9</v>
      </c>
      <c r="G3255" s="344"/>
      <c r="H3255" s="341"/>
      <c r="I3255" s="341"/>
    </row>
    <row r="3256" spans="1:9" ht="45">
      <c r="A3256" s="339"/>
      <c r="B3256" s="339"/>
      <c r="C3256" s="342"/>
      <c r="D3256" s="333" t="s">
        <v>1443</v>
      </c>
      <c r="E3256" s="25"/>
      <c r="F3256" s="334" t="s">
        <v>9</v>
      </c>
      <c r="G3256" s="345"/>
      <c r="H3256" s="342"/>
      <c r="I3256" s="342"/>
    </row>
    <row r="3257" spans="1:9" ht="30">
      <c r="A3257" s="337">
        <f>A3253+1</f>
        <v>1320</v>
      </c>
      <c r="B3257" s="337" t="s">
        <v>1544</v>
      </c>
      <c r="C3257" s="340">
        <v>45147</v>
      </c>
      <c r="D3257" s="12" t="s">
        <v>1510</v>
      </c>
      <c r="E3257" s="25" t="s">
        <v>1511</v>
      </c>
      <c r="F3257" s="334" t="s">
        <v>9</v>
      </c>
      <c r="G3257" s="343">
        <v>5.9659</v>
      </c>
      <c r="H3257" s="340">
        <v>45250</v>
      </c>
      <c r="I3257" s="340">
        <v>45274</v>
      </c>
    </row>
    <row r="3258" spans="1:9" ht="30">
      <c r="A3258" s="338"/>
      <c r="B3258" s="338"/>
      <c r="C3258" s="341"/>
      <c r="D3258" s="12" t="s">
        <v>1512</v>
      </c>
      <c r="E3258" s="25" t="s">
        <v>1513</v>
      </c>
      <c r="F3258" s="334" t="s">
        <v>9</v>
      </c>
      <c r="G3258" s="344"/>
      <c r="H3258" s="341"/>
      <c r="I3258" s="341"/>
    </row>
    <row r="3259" spans="1:9" ht="45">
      <c r="A3259" s="338"/>
      <c r="B3259" s="338"/>
      <c r="C3259" s="341"/>
      <c r="D3259" s="12" t="s">
        <v>1514</v>
      </c>
      <c r="E3259" s="25" t="s">
        <v>1447</v>
      </c>
      <c r="F3259" s="334" t="s">
        <v>9</v>
      </c>
      <c r="G3259" s="344"/>
      <c r="H3259" s="341"/>
      <c r="I3259" s="341"/>
    </row>
    <row r="3260" spans="1:9" ht="45">
      <c r="A3260" s="339"/>
      <c r="B3260" s="339"/>
      <c r="C3260" s="342"/>
      <c r="D3260" s="333" t="s">
        <v>1443</v>
      </c>
      <c r="E3260" s="25"/>
      <c r="F3260" s="334" t="s">
        <v>9</v>
      </c>
      <c r="G3260" s="345"/>
      <c r="H3260" s="342"/>
      <c r="I3260" s="342"/>
    </row>
    <row r="3261" spans="1:9" ht="30">
      <c r="A3261" s="337">
        <f>A3257+1</f>
        <v>1321</v>
      </c>
      <c r="B3261" s="337" t="s">
        <v>1545</v>
      </c>
      <c r="C3261" s="340">
        <v>45152</v>
      </c>
      <c r="D3261" s="12" t="s">
        <v>1510</v>
      </c>
      <c r="E3261" s="25" t="s">
        <v>1511</v>
      </c>
      <c r="F3261" s="334" t="s">
        <v>9</v>
      </c>
      <c r="G3261" s="343">
        <v>5.709</v>
      </c>
      <c r="H3261" s="340">
        <v>45250</v>
      </c>
      <c r="I3261" s="340">
        <v>45274</v>
      </c>
    </row>
    <row r="3262" spans="1:9" ht="30">
      <c r="A3262" s="338"/>
      <c r="B3262" s="338"/>
      <c r="C3262" s="341"/>
      <c r="D3262" s="12" t="s">
        <v>1512</v>
      </c>
      <c r="E3262" s="25" t="s">
        <v>1513</v>
      </c>
      <c r="F3262" s="334" t="s">
        <v>9</v>
      </c>
      <c r="G3262" s="344"/>
      <c r="H3262" s="341"/>
      <c r="I3262" s="341"/>
    </row>
    <row r="3263" spans="1:9" ht="45">
      <c r="A3263" s="338"/>
      <c r="B3263" s="338"/>
      <c r="C3263" s="341"/>
      <c r="D3263" s="12" t="s">
        <v>1514</v>
      </c>
      <c r="E3263" s="25" t="s">
        <v>1447</v>
      </c>
      <c r="F3263" s="334" t="s">
        <v>9</v>
      </c>
      <c r="G3263" s="344"/>
      <c r="H3263" s="341"/>
      <c r="I3263" s="341"/>
    </row>
    <row r="3264" spans="1:9" ht="45">
      <c r="A3264" s="339"/>
      <c r="B3264" s="339"/>
      <c r="C3264" s="342"/>
      <c r="D3264" s="333" t="s">
        <v>1443</v>
      </c>
      <c r="E3264" s="25"/>
      <c r="F3264" s="334" t="s">
        <v>9</v>
      </c>
      <c r="G3264" s="345"/>
      <c r="H3264" s="342"/>
      <c r="I3264" s="342"/>
    </row>
    <row r="3265" spans="1:9" ht="30">
      <c r="A3265" s="337">
        <f>A3261+1</f>
        <v>1322</v>
      </c>
      <c r="B3265" s="337" t="s">
        <v>453</v>
      </c>
      <c r="C3265" s="340">
        <v>45187</v>
      </c>
      <c r="D3265" s="12" t="s">
        <v>1510</v>
      </c>
      <c r="E3265" s="25" t="s">
        <v>1511</v>
      </c>
      <c r="F3265" s="334" t="s">
        <v>9</v>
      </c>
      <c r="G3265" s="343">
        <v>5.6079</v>
      </c>
      <c r="H3265" s="340">
        <v>45250</v>
      </c>
      <c r="I3265" s="340">
        <v>45274</v>
      </c>
    </row>
    <row r="3266" spans="1:9" ht="30">
      <c r="A3266" s="338"/>
      <c r="B3266" s="338"/>
      <c r="C3266" s="341"/>
      <c r="D3266" s="12" t="s">
        <v>1512</v>
      </c>
      <c r="E3266" s="25" t="s">
        <v>1513</v>
      </c>
      <c r="F3266" s="334" t="s">
        <v>9</v>
      </c>
      <c r="G3266" s="344"/>
      <c r="H3266" s="341"/>
      <c r="I3266" s="341"/>
    </row>
    <row r="3267" spans="1:9" ht="45">
      <c r="A3267" s="338"/>
      <c r="B3267" s="338"/>
      <c r="C3267" s="341"/>
      <c r="D3267" s="12" t="s">
        <v>1514</v>
      </c>
      <c r="E3267" s="25" t="s">
        <v>1447</v>
      </c>
      <c r="F3267" s="334" t="s">
        <v>9</v>
      </c>
      <c r="G3267" s="344"/>
      <c r="H3267" s="341"/>
      <c r="I3267" s="341"/>
    </row>
    <row r="3268" spans="1:9" ht="45">
      <c r="A3268" s="339"/>
      <c r="B3268" s="339"/>
      <c r="C3268" s="342"/>
      <c r="D3268" s="333" t="s">
        <v>1443</v>
      </c>
      <c r="E3268" s="25"/>
      <c r="F3268" s="334" t="s">
        <v>9</v>
      </c>
      <c r="G3268" s="345"/>
      <c r="H3268" s="342"/>
      <c r="I3268" s="342"/>
    </row>
    <row r="3269" spans="1:9" ht="30">
      <c r="A3269" s="337">
        <f>A3265+1</f>
        <v>1323</v>
      </c>
      <c r="B3269" s="337" t="s">
        <v>968</v>
      </c>
      <c r="C3269" s="340">
        <v>45208</v>
      </c>
      <c r="D3269" s="12" t="s">
        <v>1510</v>
      </c>
      <c r="E3269" s="25" t="s">
        <v>1511</v>
      </c>
      <c r="F3269" s="334" t="s">
        <v>9</v>
      </c>
      <c r="G3269" s="343">
        <v>7.1469</v>
      </c>
      <c r="H3269" s="340">
        <v>45250</v>
      </c>
      <c r="I3269" s="340">
        <v>45274</v>
      </c>
    </row>
    <row r="3270" spans="1:9" ht="30">
      <c r="A3270" s="338"/>
      <c r="B3270" s="338"/>
      <c r="C3270" s="341"/>
      <c r="D3270" s="12" t="s">
        <v>1512</v>
      </c>
      <c r="E3270" s="25" t="s">
        <v>1513</v>
      </c>
      <c r="F3270" s="334" t="s">
        <v>9</v>
      </c>
      <c r="G3270" s="344"/>
      <c r="H3270" s="341"/>
      <c r="I3270" s="341"/>
    </row>
    <row r="3271" spans="1:9" ht="45">
      <c r="A3271" s="338"/>
      <c r="B3271" s="338"/>
      <c r="C3271" s="341"/>
      <c r="D3271" s="12" t="s">
        <v>1514</v>
      </c>
      <c r="E3271" s="25" t="s">
        <v>1447</v>
      </c>
      <c r="F3271" s="334" t="s">
        <v>9</v>
      </c>
      <c r="G3271" s="344"/>
      <c r="H3271" s="341"/>
      <c r="I3271" s="341"/>
    </row>
    <row r="3272" spans="1:9" ht="45">
      <c r="A3272" s="339"/>
      <c r="B3272" s="339"/>
      <c r="C3272" s="342"/>
      <c r="D3272" s="333" t="s">
        <v>1443</v>
      </c>
      <c r="E3272" s="25"/>
      <c r="F3272" s="334" t="s">
        <v>9</v>
      </c>
      <c r="G3272" s="345"/>
      <c r="H3272" s="342"/>
      <c r="I3272" s="342"/>
    </row>
    <row r="3273" spans="1:9" ht="30">
      <c r="A3273" s="337">
        <f>A3269+1</f>
        <v>1324</v>
      </c>
      <c r="B3273" s="337" t="s">
        <v>1546</v>
      </c>
      <c r="C3273" s="340">
        <v>45191</v>
      </c>
      <c r="D3273" s="12" t="s">
        <v>1510</v>
      </c>
      <c r="E3273" s="25" t="s">
        <v>1511</v>
      </c>
      <c r="F3273" s="334" t="s">
        <v>9</v>
      </c>
      <c r="G3273" s="343">
        <v>5.1051</v>
      </c>
      <c r="H3273" s="340">
        <v>45250</v>
      </c>
      <c r="I3273" s="340">
        <v>45274</v>
      </c>
    </row>
    <row r="3274" spans="1:9" ht="30">
      <c r="A3274" s="338"/>
      <c r="B3274" s="338"/>
      <c r="C3274" s="341"/>
      <c r="D3274" s="12" t="s">
        <v>1512</v>
      </c>
      <c r="E3274" s="25" t="s">
        <v>1513</v>
      </c>
      <c r="F3274" s="334" t="s">
        <v>9</v>
      </c>
      <c r="G3274" s="344"/>
      <c r="H3274" s="341"/>
      <c r="I3274" s="341"/>
    </row>
    <row r="3275" spans="1:9" ht="45">
      <c r="A3275" s="338"/>
      <c r="B3275" s="338"/>
      <c r="C3275" s="341"/>
      <c r="D3275" s="12" t="s">
        <v>1514</v>
      </c>
      <c r="E3275" s="25" t="s">
        <v>1447</v>
      </c>
      <c r="F3275" s="334" t="s">
        <v>9</v>
      </c>
      <c r="G3275" s="344"/>
      <c r="H3275" s="341"/>
      <c r="I3275" s="341"/>
    </row>
    <row r="3276" spans="1:9" ht="45">
      <c r="A3276" s="339"/>
      <c r="B3276" s="339"/>
      <c r="C3276" s="342"/>
      <c r="D3276" s="333" t="s">
        <v>1443</v>
      </c>
      <c r="E3276" s="25"/>
      <c r="F3276" s="334" t="s">
        <v>9</v>
      </c>
      <c r="G3276" s="345"/>
      <c r="H3276" s="342"/>
      <c r="I3276" s="342"/>
    </row>
    <row r="3277" spans="1:9" ht="30">
      <c r="A3277" s="337">
        <f>A3273+1</f>
        <v>1325</v>
      </c>
      <c r="B3277" s="337" t="s">
        <v>395</v>
      </c>
      <c r="C3277" s="340">
        <v>45212</v>
      </c>
      <c r="D3277" s="12" t="s">
        <v>1510</v>
      </c>
      <c r="E3277" s="25" t="s">
        <v>1511</v>
      </c>
      <c r="F3277" s="334" t="s">
        <v>9</v>
      </c>
      <c r="G3277" s="343">
        <v>5.5002</v>
      </c>
      <c r="H3277" s="340">
        <v>45250</v>
      </c>
      <c r="I3277" s="340">
        <v>45274</v>
      </c>
    </row>
    <row r="3278" spans="1:9" ht="30">
      <c r="A3278" s="338"/>
      <c r="B3278" s="338"/>
      <c r="C3278" s="341"/>
      <c r="D3278" s="12" t="s">
        <v>1512</v>
      </c>
      <c r="E3278" s="25" t="s">
        <v>1513</v>
      </c>
      <c r="F3278" s="334" t="s">
        <v>9</v>
      </c>
      <c r="G3278" s="344"/>
      <c r="H3278" s="341"/>
      <c r="I3278" s="341"/>
    </row>
    <row r="3279" spans="1:9" ht="45">
      <c r="A3279" s="338"/>
      <c r="B3279" s="338"/>
      <c r="C3279" s="341"/>
      <c r="D3279" s="12" t="s">
        <v>1514</v>
      </c>
      <c r="E3279" s="25" t="s">
        <v>1447</v>
      </c>
      <c r="F3279" s="334" t="s">
        <v>9</v>
      </c>
      <c r="G3279" s="344"/>
      <c r="H3279" s="341"/>
      <c r="I3279" s="341"/>
    </row>
    <row r="3280" spans="1:9" ht="45">
      <c r="A3280" s="339"/>
      <c r="B3280" s="339"/>
      <c r="C3280" s="342"/>
      <c r="D3280" s="333" t="s">
        <v>1443</v>
      </c>
      <c r="E3280" s="25"/>
      <c r="F3280" s="334" t="s">
        <v>9</v>
      </c>
      <c r="G3280" s="345"/>
      <c r="H3280" s="342"/>
      <c r="I3280" s="342"/>
    </row>
    <row r="3281" spans="1:9" ht="30">
      <c r="A3281" s="337">
        <f>A3277+1</f>
        <v>1326</v>
      </c>
      <c r="B3281" s="337" t="s">
        <v>1085</v>
      </c>
      <c r="C3281" s="340">
        <v>45229</v>
      </c>
      <c r="D3281" s="12" t="s">
        <v>1510</v>
      </c>
      <c r="E3281" s="25" t="s">
        <v>1511</v>
      </c>
      <c r="F3281" s="334" t="s">
        <v>9</v>
      </c>
      <c r="G3281" s="343">
        <v>5.735</v>
      </c>
      <c r="H3281" s="340">
        <v>45250</v>
      </c>
      <c r="I3281" s="340">
        <v>45274</v>
      </c>
    </row>
    <row r="3282" spans="1:9" ht="30">
      <c r="A3282" s="338"/>
      <c r="B3282" s="338"/>
      <c r="C3282" s="341"/>
      <c r="D3282" s="12" t="s">
        <v>1512</v>
      </c>
      <c r="E3282" s="25" t="s">
        <v>1513</v>
      </c>
      <c r="F3282" s="334" t="s">
        <v>9</v>
      </c>
      <c r="G3282" s="344"/>
      <c r="H3282" s="341"/>
      <c r="I3282" s="341"/>
    </row>
    <row r="3283" spans="1:9" ht="45">
      <c r="A3283" s="338"/>
      <c r="B3283" s="338"/>
      <c r="C3283" s="341"/>
      <c r="D3283" s="12" t="s">
        <v>1514</v>
      </c>
      <c r="E3283" s="25" t="s">
        <v>1447</v>
      </c>
      <c r="F3283" s="334" t="s">
        <v>9</v>
      </c>
      <c r="G3283" s="344"/>
      <c r="H3283" s="341"/>
      <c r="I3283" s="341"/>
    </row>
    <row r="3284" spans="1:9" ht="45">
      <c r="A3284" s="339"/>
      <c r="B3284" s="339"/>
      <c r="C3284" s="342"/>
      <c r="D3284" s="333" t="s">
        <v>1443</v>
      </c>
      <c r="E3284" s="25"/>
      <c r="F3284" s="334" t="s">
        <v>9</v>
      </c>
      <c r="G3284" s="345"/>
      <c r="H3284" s="342"/>
      <c r="I3284" s="342"/>
    </row>
    <row r="3285" spans="1:9" ht="30">
      <c r="A3285" s="337">
        <f>A3281+1</f>
        <v>1327</v>
      </c>
      <c r="B3285" s="337" t="s">
        <v>1547</v>
      </c>
      <c r="C3285" s="340">
        <v>45215</v>
      </c>
      <c r="D3285" s="12" t="s">
        <v>1510</v>
      </c>
      <c r="E3285" s="25" t="s">
        <v>1511</v>
      </c>
      <c r="F3285" s="334" t="s">
        <v>9</v>
      </c>
      <c r="G3285" s="343">
        <v>6.9076</v>
      </c>
      <c r="H3285" s="340">
        <v>45250</v>
      </c>
      <c r="I3285" s="340">
        <v>45274</v>
      </c>
    </row>
    <row r="3286" spans="1:9" ht="30">
      <c r="A3286" s="338"/>
      <c r="B3286" s="338"/>
      <c r="C3286" s="341"/>
      <c r="D3286" s="12" t="s">
        <v>1512</v>
      </c>
      <c r="E3286" s="25" t="s">
        <v>1513</v>
      </c>
      <c r="F3286" s="334" t="s">
        <v>9</v>
      </c>
      <c r="G3286" s="344"/>
      <c r="H3286" s="341"/>
      <c r="I3286" s="341"/>
    </row>
    <row r="3287" spans="1:9" ht="45">
      <c r="A3287" s="338"/>
      <c r="B3287" s="338"/>
      <c r="C3287" s="341"/>
      <c r="D3287" s="12" t="s">
        <v>1514</v>
      </c>
      <c r="E3287" s="25" t="s">
        <v>1447</v>
      </c>
      <c r="F3287" s="334" t="s">
        <v>9</v>
      </c>
      <c r="G3287" s="344"/>
      <c r="H3287" s="341"/>
      <c r="I3287" s="341"/>
    </row>
    <row r="3288" spans="1:9" ht="45">
      <c r="A3288" s="339"/>
      <c r="B3288" s="339"/>
      <c r="C3288" s="342"/>
      <c r="D3288" s="333" t="s">
        <v>1443</v>
      </c>
      <c r="E3288" s="25"/>
      <c r="F3288" s="334" t="s">
        <v>9</v>
      </c>
      <c r="G3288" s="345"/>
      <c r="H3288" s="342"/>
      <c r="I3288" s="342"/>
    </row>
    <row r="3289" spans="1:9" ht="30">
      <c r="A3289" s="337">
        <f>A3285+1</f>
        <v>1328</v>
      </c>
      <c r="B3289" s="337" t="s">
        <v>1548</v>
      </c>
      <c r="C3289" s="340">
        <v>45192</v>
      </c>
      <c r="D3289" s="12" t="s">
        <v>1510</v>
      </c>
      <c r="E3289" s="25" t="s">
        <v>1511</v>
      </c>
      <c r="F3289" s="334" t="s">
        <v>9</v>
      </c>
      <c r="G3289" s="343">
        <v>5.6465</v>
      </c>
      <c r="H3289" s="340">
        <v>45250</v>
      </c>
      <c r="I3289" s="340">
        <v>45274</v>
      </c>
    </row>
    <row r="3290" spans="1:9" ht="30">
      <c r="A3290" s="338"/>
      <c r="B3290" s="338"/>
      <c r="C3290" s="341"/>
      <c r="D3290" s="12" t="s">
        <v>1512</v>
      </c>
      <c r="E3290" s="25" t="s">
        <v>1513</v>
      </c>
      <c r="F3290" s="334" t="s">
        <v>9</v>
      </c>
      <c r="G3290" s="344"/>
      <c r="H3290" s="341"/>
      <c r="I3290" s="341"/>
    </row>
    <row r="3291" spans="1:9" ht="45">
      <c r="A3291" s="338"/>
      <c r="B3291" s="338"/>
      <c r="C3291" s="341"/>
      <c r="D3291" s="12" t="s">
        <v>1514</v>
      </c>
      <c r="E3291" s="25" t="s">
        <v>1447</v>
      </c>
      <c r="F3291" s="334" t="s">
        <v>9</v>
      </c>
      <c r="G3291" s="344"/>
      <c r="H3291" s="341"/>
      <c r="I3291" s="341"/>
    </row>
    <row r="3292" spans="1:9" ht="45">
      <c r="A3292" s="339"/>
      <c r="B3292" s="339"/>
      <c r="C3292" s="342"/>
      <c r="D3292" s="333" t="s">
        <v>1443</v>
      </c>
      <c r="E3292" s="25"/>
      <c r="F3292" s="334" t="s">
        <v>9</v>
      </c>
      <c r="G3292" s="345"/>
      <c r="H3292" s="342"/>
      <c r="I3292" s="342"/>
    </row>
    <row r="3293" spans="1:9" ht="30">
      <c r="A3293" s="337">
        <f>A3289+1</f>
        <v>1329</v>
      </c>
      <c r="B3293" s="337" t="s">
        <v>426</v>
      </c>
      <c r="C3293" s="340">
        <v>45161</v>
      </c>
      <c r="D3293" s="12" t="s">
        <v>1510</v>
      </c>
      <c r="E3293" s="25" t="s">
        <v>1511</v>
      </c>
      <c r="F3293" s="334" t="s">
        <v>9</v>
      </c>
      <c r="G3293" s="343">
        <v>5.1893</v>
      </c>
      <c r="H3293" s="340">
        <v>45250</v>
      </c>
      <c r="I3293" s="340">
        <v>45274</v>
      </c>
    </row>
    <row r="3294" spans="1:9" ht="30">
      <c r="A3294" s="338"/>
      <c r="B3294" s="338"/>
      <c r="C3294" s="341"/>
      <c r="D3294" s="12" t="s">
        <v>1512</v>
      </c>
      <c r="E3294" s="25" t="s">
        <v>1513</v>
      </c>
      <c r="F3294" s="334" t="s">
        <v>9</v>
      </c>
      <c r="G3294" s="344"/>
      <c r="H3294" s="341"/>
      <c r="I3294" s="341"/>
    </row>
    <row r="3295" spans="1:9" ht="45">
      <c r="A3295" s="338"/>
      <c r="B3295" s="338"/>
      <c r="C3295" s="341"/>
      <c r="D3295" s="12" t="s">
        <v>1514</v>
      </c>
      <c r="E3295" s="25" t="s">
        <v>1447</v>
      </c>
      <c r="F3295" s="334" t="s">
        <v>9</v>
      </c>
      <c r="G3295" s="344"/>
      <c r="H3295" s="341"/>
      <c r="I3295" s="341"/>
    </row>
    <row r="3296" spans="1:9" ht="45">
      <c r="A3296" s="339"/>
      <c r="B3296" s="339"/>
      <c r="C3296" s="342"/>
      <c r="D3296" s="333" t="s">
        <v>1443</v>
      </c>
      <c r="E3296" s="25"/>
      <c r="F3296" s="334" t="s">
        <v>9</v>
      </c>
      <c r="G3296" s="345"/>
      <c r="H3296" s="342"/>
      <c r="I3296" s="342"/>
    </row>
    <row r="3297" spans="1:9" ht="30">
      <c r="A3297" s="337">
        <f>A3293+1</f>
        <v>1330</v>
      </c>
      <c r="B3297" s="337" t="s">
        <v>1549</v>
      </c>
      <c r="C3297" s="340">
        <v>45191</v>
      </c>
      <c r="D3297" s="12" t="s">
        <v>1510</v>
      </c>
      <c r="E3297" s="25" t="s">
        <v>1511</v>
      </c>
      <c r="F3297" s="334" t="s">
        <v>9</v>
      </c>
      <c r="G3297" s="343">
        <v>5.1657</v>
      </c>
      <c r="H3297" s="340">
        <v>45250</v>
      </c>
      <c r="I3297" s="340">
        <v>45274</v>
      </c>
    </row>
    <row r="3298" spans="1:9" ht="30">
      <c r="A3298" s="338"/>
      <c r="B3298" s="338"/>
      <c r="C3298" s="341"/>
      <c r="D3298" s="12" t="s">
        <v>1512</v>
      </c>
      <c r="E3298" s="25" t="s">
        <v>1513</v>
      </c>
      <c r="F3298" s="334" t="s">
        <v>9</v>
      </c>
      <c r="G3298" s="344"/>
      <c r="H3298" s="341"/>
      <c r="I3298" s="341"/>
    </row>
    <row r="3299" spans="1:9" ht="45">
      <c r="A3299" s="338"/>
      <c r="B3299" s="338"/>
      <c r="C3299" s="341"/>
      <c r="D3299" s="12" t="s">
        <v>1514</v>
      </c>
      <c r="E3299" s="25" t="s">
        <v>1447</v>
      </c>
      <c r="F3299" s="334" t="s">
        <v>9</v>
      </c>
      <c r="G3299" s="344"/>
      <c r="H3299" s="341"/>
      <c r="I3299" s="341"/>
    </row>
    <row r="3300" spans="1:9" ht="45">
      <c r="A3300" s="339"/>
      <c r="B3300" s="339"/>
      <c r="C3300" s="342"/>
      <c r="D3300" s="333" t="s">
        <v>1443</v>
      </c>
      <c r="E3300" s="25"/>
      <c r="F3300" s="334" t="s">
        <v>9</v>
      </c>
      <c r="G3300" s="345"/>
      <c r="H3300" s="342"/>
      <c r="I3300" s="342"/>
    </row>
    <row r="3301" spans="1:9" ht="30">
      <c r="A3301" s="337">
        <f>A3297+1</f>
        <v>1331</v>
      </c>
      <c r="B3301" s="337" t="s">
        <v>834</v>
      </c>
      <c r="C3301" s="340">
        <v>45231</v>
      </c>
      <c r="D3301" s="12" t="s">
        <v>1510</v>
      </c>
      <c r="E3301" s="25" t="s">
        <v>1511</v>
      </c>
      <c r="F3301" s="334" t="s">
        <v>9</v>
      </c>
      <c r="G3301" s="343">
        <v>5.4354</v>
      </c>
      <c r="H3301" s="340">
        <v>45250</v>
      </c>
      <c r="I3301" s="340">
        <v>45274</v>
      </c>
    </row>
    <row r="3302" spans="1:9" ht="30">
      <c r="A3302" s="338"/>
      <c r="B3302" s="338"/>
      <c r="C3302" s="341"/>
      <c r="D3302" s="12" t="s">
        <v>1512</v>
      </c>
      <c r="E3302" s="25" t="s">
        <v>1513</v>
      </c>
      <c r="F3302" s="334" t="s">
        <v>9</v>
      </c>
      <c r="G3302" s="344"/>
      <c r="H3302" s="341"/>
      <c r="I3302" s="341"/>
    </row>
    <row r="3303" spans="1:9" ht="45">
      <c r="A3303" s="338"/>
      <c r="B3303" s="338"/>
      <c r="C3303" s="341"/>
      <c r="D3303" s="12" t="s">
        <v>1514</v>
      </c>
      <c r="E3303" s="25" t="s">
        <v>1447</v>
      </c>
      <c r="F3303" s="334" t="s">
        <v>9</v>
      </c>
      <c r="G3303" s="344"/>
      <c r="H3303" s="341"/>
      <c r="I3303" s="341"/>
    </row>
    <row r="3304" spans="1:9" ht="45">
      <c r="A3304" s="339"/>
      <c r="B3304" s="339"/>
      <c r="C3304" s="342"/>
      <c r="D3304" s="333" t="s">
        <v>1443</v>
      </c>
      <c r="E3304" s="25"/>
      <c r="F3304" s="334" t="s">
        <v>9</v>
      </c>
      <c r="G3304" s="345"/>
      <c r="H3304" s="342"/>
      <c r="I3304" s="342"/>
    </row>
    <row r="3305" spans="1:9" ht="30">
      <c r="A3305" s="337">
        <f>A3301+1</f>
        <v>1332</v>
      </c>
      <c r="B3305" s="337" t="s">
        <v>1086</v>
      </c>
      <c r="C3305" s="340">
        <v>45226</v>
      </c>
      <c r="D3305" s="12" t="s">
        <v>1510</v>
      </c>
      <c r="E3305" s="25" t="s">
        <v>1511</v>
      </c>
      <c r="F3305" s="334" t="s">
        <v>9</v>
      </c>
      <c r="G3305" s="343">
        <v>5.5019</v>
      </c>
      <c r="H3305" s="340">
        <v>45250</v>
      </c>
      <c r="I3305" s="340">
        <v>45274</v>
      </c>
    </row>
    <row r="3306" spans="1:9" ht="30">
      <c r="A3306" s="338"/>
      <c r="B3306" s="338"/>
      <c r="C3306" s="341"/>
      <c r="D3306" s="12" t="s">
        <v>1512</v>
      </c>
      <c r="E3306" s="25" t="s">
        <v>1513</v>
      </c>
      <c r="F3306" s="334" t="s">
        <v>9</v>
      </c>
      <c r="G3306" s="344"/>
      <c r="H3306" s="341"/>
      <c r="I3306" s="341"/>
    </row>
    <row r="3307" spans="1:9" ht="45">
      <c r="A3307" s="338"/>
      <c r="B3307" s="338"/>
      <c r="C3307" s="341"/>
      <c r="D3307" s="12" t="s">
        <v>1514</v>
      </c>
      <c r="E3307" s="25" t="s">
        <v>1447</v>
      </c>
      <c r="F3307" s="334" t="s">
        <v>9</v>
      </c>
      <c r="G3307" s="344"/>
      <c r="H3307" s="341"/>
      <c r="I3307" s="341"/>
    </row>
    <row r="3308" spans="1:9" ht="45">
      <c r="A3308" s="339"/>
      <c r="B3308" s="339"/>
      <c r="C3308" s="342"/>
      <c r="D3308" s="333" t="s">
        <v>1443</v>
      </c>
      <c r="E3308" s="25"/>
      <c r="F3308" s="334" t="s">
        <v>9</v>
      </c>
      <c r="G3308" s="345"/>
      <c r="H3308" s="342"/>
      <c r="I3308" s="342"/>
    </row>
    <row r="3309" spans="1:9" ht="30">
      <c r="A3309" s="337">
        <f>A3305+1</f>
        <v>1333</v>
      </c>
      <c r="B3309" s="337" t="s">
        <v>1550</v>
      </c>
      <c r="C3309" s="340">
        <v>45251</v>
      </c>
      <c r="D3309" s="12" t="s">
        <v>1510</v>
      </c>
      <c r="E3309" s="25" t="s">
        <v>1511</v>
      </c>
      <c r="F3309" s="334" t="s">
        <v>9</v>
      </c>
      <c r="G3309" s="343">
        <v>5.1527</v>
      </c>
      <c r="H3309" s="340">
        <v>45257</v>
      </c>
      <c r="I3309" s="340">
        <v>45274</v>
      </c>
    </row>
    <row r="3310" spans="1:9" ht="30">
      <c r="A3310" s="338"/>
      <c r="B3310" s="338"/>
      <c r="C3310" s="341"/>
      <c r="D3310" s="12" t="s">
        <v>1512</v>
      </c>
      <c r="E3310" s="25" t="s">
        <v>1513</v>
      </c>
      <c r="F3310" s="334" t="s">
        <v>9</v>
      </c>
      <c r="G3310" s="344"/>
      <c r="H3310" s="341"/>
      <c r="I3310" s="341"/>
    </row>
    <row r="3311" spans="1:9" ht="45">
      <c r="A3311" s="338"/>
      <c r="B3311" s="338"/>
      <c r="C3311" s="341"/>
      <c r="D3311" s="12" t="s">
        <v>1514</v>
      </c>
      <c r="E3311" s="25" t="s">
        <v>1447</v>
      </c>
      <c r="F3311" s="334" t="s">
        <v>9</v>
      </c>
      <c r="G3311" s="344"/>
      <c r="H3311" s="341"/>
      <c r="I3311" s="341"/>
    </row>
    <row r="3312" spans="1:9" ht="45">
      <c r="A3312" s="339"/>
      <c r="B3312" s="339"/>
      <c r="C3312" s="342"/>
      <c r="D3312" s="333" t="s">
        <v>1443</v>
      </c>
      <c r="E3312" s="25"/>
      <c r="F3312" s="334" t="s">
        <v>9</v>
      </c>
      <c r="G3312" s="345"/>
      <c r="H3312" s="342"/>
      <c r="I3312" s="342"/>
    </row>
    <row r="3313" spans="1:9" ht="30">
      <c r="A3313" s="337">
        <f>A3309+1</f>
        <v>1334</v>
      </c>
      <c r="B3313" s="337" t="s">
        <v>1551</v>
      </c>
      <c r="C3313" s="340">
        <v>45244</v>
      </c>
      <c r="D3313" s="12" t="s">
        <v>1510</v>
      </c>
      <c r="E3313" s="25" t="s">
        <v>1511</v>
      </c>
      <c r="F3313" s="334" t="s">
        <v>9</v>
      </c>
      <c r="G3313" s="343">
        <v>5.2683</v>
      </c>
      <c r="H3313" s="340">
        <v>45257</v>
      </c>
      <c r="I3313" s="340">
        <v>45274</v>
      </c>
    </row>
    <row r="3314" spans="1:9" ht="30">
      <c r="A3314" s="338"/>
      <c r="B3314" s="338"/>
      <c r="C3314" s="341"/>
      <c r="D3314" s="12" t="s">
        <v>1512</v>
      </c>
      <c r="E3314" s="25" t="s">
        <v>1513</v>
      </c>
      <c r="F3314" s="334" t="s">
        <v>9</v>
      </c>
      <c r="G3314" s="344"/>
      <c r="H3314" s="341"/>
      <c r="I3314" s="341"/>
    </row>
    <row r="3315" spans="1:9" ht="45">
      <c r="A3315" s="338"/>
      <c r="B3315" s="338"/>
      <c r="C3315" s="341"/>
      <c r="D3315" s="12" t="s">
        <v>1514</v>
      </c>
      <c r="E3315" s="25" t="s">
        <v>1447</v>
      </c>
      <c r="F3315" s="334" t="s">
        <v>9</v>
      </c>
      <c r="G3315" s="344"/>
      <c r="H3315" s="341"/>
      <c r="I3315" s="341"/>
    </row>
    <row r="3316" spans="1:9" ht="45">
      <c r="A3316" s="339"/>
      <c r="B3316" s="339"/>
      <c r="C3316" s="342"/>
      <c r="D3316" s="333" t="s">
        <v>1443</v>
      </c>
      <c r="E3316" s="25"/>
      <c r="F3316" s="334" t="s">
        <v>9</v>
      </c>
      <c r="G3316" s="345"/>
      <c r="H3316" s="342"/>
      <c r="I3316" s="342"/>
    </row>
    <row r="3317" spans="1:9" ht="30">
      <c r="A3317" s="337">
        <f>A3313+1</f>
        <v>1335</v>
      </c>
      <c r="B3317" s="337" t="s">
        <v>758</v>
      </c>
      <c r="C3317" s="340">
        <v>45244</v>
      </c>
      <c r="D3317" s="12" t="s">
        <v>1510</v>
      </c>
      <c r="E3317" s="25" t="s">
        <v>1511</v>
      </c>
      <c r="F3317" s="334" t="s">
        <v>9</v>
      </c>
      <c r="G3317" s="343">
        <v>5.2666</v>
      </c>
      <c r="H3317" s="340">
        <v>45257</v>
      </c>
      <c r="I3317" s="340">
        <v>45274</v>
      </c>
    </row>
    <row r="3318" spans="1:9" ht="30">
      <c r="A3318" s="338"/>
      <c r="B3318" s="338"/>
      <c r="C3318" s="341"/>
      <c r="D3318" s="12" t="s">
        <v>1512</v>
      </c>
      <c r="E3318" s="25" t="s">
        <v>1513</v>
      </c>
      <c r="F3318" s="334" t="s">
        <v>9</v>
      </c>
      <c r="G3318" s="344"/>
      <c r="H3318" s="341"/>
      <c r="I3318" s="341"/>
    </row>
    <row r="3319" spans="1:9" ht="45">
      <c r="A3319" s="338"/>
      <c r="B3319" s="338"/>
      <c r="C3319" s="341"/>
      <c r="D3319" s="12" t="s">
        <v>1514</v>
      </c>
      <c r="E3319" s="25" t="s">
        <v>1447</v>
      </c>
      <c r="F3319" s="334" t="s">
        <v>9</v>
      </c>
      <c r="G3319" s="344"/>
      <c r="H3319" s="341"/>
      <c r="I3319" s="341"/>
    </row>
    <row r="3320" spans="1:9" ht="45">
      <c r="A3320" s="339"/>
      <c r="B3320" s="339"/>
      <c r="C3320" s="342"/>
      <c r="D3320" s="333" t="s">
        <v>1443</v>
      </c>
      <c r="E3320" s="25"/>
      <c r="F3320" s="334" t="s">
        <v>9</v>
      </c>
      <c r="G3320" s="345"/>
      <c r="H3320" s="342"/>
      <c r="I3320" s="342"/>
    </row>
    <row r="3321" spans="1:9" ht="30">
      <c r="A3321" s="337">
        <f>A3317+1</f>
        <v>1336</v>
      </c>
      <c r="B3321" s="337" t="s">
        <v>1552</v>
      </c>
      <c r="C3321" s="340">
        <v>45248</v>
      </c>
      <c r="D3321" s="12" t="s">
        <v>1510</v>
      </c>
      <c r="E3321" s="25" t="s">
        <v>1511</v>
      </c>
      <c r="F3321" s="334" t="s">
        <v>9</v>
      </c>
      <c r="G3321" s="343">
        <v>6.4646</v>
      </c>
      <c r="H3321" s="340">
        <v>45257</v>
      </c>
      <c r="I3321" s="340">
        <v>45274</v>
      </c>
    </row>
    <row r="3322" spans="1:9" ht="30">
      <c r="A3322" s="338"/>
      <c r="B3322" s="338"/>
      <c r="C3322" s="341"/>
      <c r="D3322" s="12" t="s">
        <v>1512</v>
      </c>
      <c r="E3322" s="25" t="s">
        <v>1513</v>
      </c>
      <c r="F3322" s="334" t="s">
        <v>9</v>
      </c>
      <c r="G3322" s="344"/>
      <c r="H3322" s="341"/>
      <c r="I3322" s="341"/>
    </row>
    <row r="3323" spans="1:9" ht="45">
      <c r="A3323" s="338"/>
      <c r="B3323" s="338"/>
      <c r="C3323" s="341"/>
      <c r="D3323" s="12" t="s">
        <v>1514</v>
      </c>
      <c r="E3323" s="25" t="s">
        <v>1447</v>
      </c>
      <c r="F3323" s="334" t="s">
        <v>9</v>
      </c>
      <c r="G3323" s="344"/>
      <c r="H3323" s="341"/>
      <c r="I3323" s="341"/>
    </row>
    <row r="3324" spans="1:9" ht="45">
      <c r="A3324" s="339"/>
      <c r="B3324" s="339"/>
      <c r="C3324" s="342"/>
      <c r="D3324" s="333" t="s">
        <v>1443</v>
      </c>
      <c r="E3324" s="25"/>
      <c r="F3324" s="334" t="s">
        <v>9</v>
      </c>
      <c r="G3324" s="345"/>
      <c r="H3324" s="342"/>
      <c r="I3324" s="342"/>
    </row>
    <row r="3325" spans="1:9" ht="30">
      <c r="A3325" s="337">
        <f>A3321+1</f>
        <v>1337</v>
      </c>
      <c r="B3325" s="337" t="s">
        <v>438</v>
      </c>
      <c r="C3325" s="340">
        <v>45244</v>
      </c>
      <c r="D3325" s="12" t="s">
        <v>1510</v>
      </c>
      <c r="E3325" s="25" t="s">
        <v>1511</v>
      </c>
      <c r="F3325" s="334" t="s">
        <v>9</v>
      </c>
      <c r="G3325" s="343">
        <v>5.6985</v>
      </c>
      <c r="H3325" s="340">
        <v>45257</v>
      </c>
      <c r="I3325" s="340">
        <v>45274</v>
      </c>
    </row>
    <row r="3326" spans="1:9" ht="30">
      <c r="A3326" s="338"/>
      <c r="B3326" s="338"/>
      <c r="C3326" s="341"/>
      <c r="D3326" s="12" t="s">
        <v>1512</v>
      </c>
      <c r="E3326" s="25" t="s">
        <v>1513</v>
      </c>
      <c r="F3326" s="334" t="s">
        <v>9</v>
      </c>
      <c r="G3326" s="344"/>
      <c r="H3326" s="341"/>
      <c r="I3326" s="341"/>
    </row>
    <row r="3327" spans="1:9" ht="45">
      <c r="A3327" s="338"/>
      <c r="B3327" s="338"/>
      <c r="C3327" s="341"/>
      <c r="D3327" s="12" t="s">
        <v>1514</v>
      </c>
      <c r="E3327" s="25" t="s">
        <v>1447</v>
      </c>
      <c r="F3327" s="334" t="s">
        <v>9</v>
      </c>
      <c r="G3327" s="344"/>
      <c r="H3327" s="341"/>
      <c r="I3327" s="341"/>
    </row>
    <row r="3328" spans="1:9" ht="45">
      <c r="A3328" s="339"/>
      <c r="B3328" s="339"/>
      <c r="C3328" s="342"/>
      <c r="D3328" s="333" t="s">
        <v>1443</v>
      </c>
      <c r="E3328" s="25"/>
      <c r="F3328" s="334" t="s">
        <v>9</v>
      </c>
      <c r="G3328" s="345"/>
      <c r="H3328" s="342"/>
      <c r="I3328" s="342"/>
    </row>
    <row r="3329" spans="1:9" ht="30">
      <c r="A3329" s="337">
        <f>A3325+1</f>
        <v>1338</v>
      </c>
      <c r="B3329" s="337" t="s">
        <v>1553</v>
      </c>
      <c r="C3329" s="340">
        <v>45244</v>
      </c>
      <c r="D3329" s="12" t="s">
        <v>1510</v>
      </c>
      <c r="E3329" s="25" t="s">
        <v>1511</v>
      </c>
      <c r="F3329" s="334" t="s">
        <v>9</v>
      </c>
      <c r="G3329" s="343">
        <v>5.6633</v>
      </c>
      <c r="H3329" s="340">
        <v>45257</v>
      </c>
      <c r="I3329" s="340">
        <v>45274</v>
      </c>
    </row>
    <row r="3330" spans="1:9" ht="30">
      <c r="A3330" s="338"/>
      <c r="B3330" s="338"/>
      <c r="C3330" s="341"/>
      <c r="D3330" s="12" t="s">
        <v>1512</v>
      </c>
      <c r="E3330" s="25" t="s">
        <v>1513</v>
      </c>
      <c r="F3330" s="334" t="s">
        <v>9</v>
      </c>
      <c r="G3330" s="344"/>
      <c r="H3330" s="341"/>
      <c r="I3330" s="341"/>
    </row>
    <row r="3331" spans="1:9" ht="45">
      <c r="A3331" s="338"/>
      <c r="B3331" s="338"/>
      <c r="C3331" s="341"/>
      <c r="D3331" s="12" t="s">
        <v>1514</v>
      </c>
      <c r="E3331" s="25" t="s">
        <v>1447</v>
      </c>
      <c r="F3331" s="334" t="s">
        <v>9</v>
      </c>
      <c r="G3331" s="344"/>
      <c r="H3331" s="341"/>
      <c r="I3331" s="341"/>
    </row>
    <row r="3332" spans="1:9" ht="45">
      <c r="A3332" s="339"/>
      <c r="B3332" s="339"/>
      <c r="C3332" s="342"/>
      <c r="D3332" s="333" t="s">
        <v>1443</v>
      </c>
      <c r="E3332" s="25"/>
      <c r="F3332" s="334" t="s">
        <v>9</v>
      </c>
      <c r="G3332" s="345"/>
      <c r="H3332" s="342"/>
      <c r="I3332" s="342"/>
    </row>
    <row r="3333" spans="1:9" ht="30">
      <c r="A3333" s="337">
        <f>A3329+1</f>
        <v>1339</v>
      </c>
      <c r="B3333" s="337" t="s">
        <v>389</v>
      </c>
      <c r="C3333" s="340">
        <v>45246</v>
      </c>
      <c r="D3333" s="12" t="s">
        <v>1510</v>
      </c>
      <c r="E3333" s="25" t="s">
        <v>1511</v>
      </c>
      <c r="F3333" s="334" t="s">
        <v>9</v>
      </c>
      <c r="G3333" s="343">
        <v>5.8607</v>
      </c>
      <c r="H3333" s="340">
        <v>45266</v>
      </c>
      <c r="I3333" s="340">
        <v>45274</v>
      </c>
    </row>
    <row r="3334" spans="1:9" ht="30">
      <c r="A3334" s="338"/>
      <c r="B3334" s="338"/>
      <c r="C3334" s="341"/>
      <c r="D3334" s="12" t="s">
        <v>1512</v>
      </c>
      <c r="E3334" s="25" t="s">
        <v>1513</v>
      </c>
      <c r="F3334" s="334" t="s">
        <v>9</v>
      </c>
      <c r="G3334" s="344"/>
      <c r="H3334" s="341"/>
      <c r="I3334" s="341"/>
    </row>
    <row r="3335" spans="1:9" ht="45">
      <c r="A3335" s="338"/>
      <c r="B3335" s="338"/>
      <c r="C3335" s="341"/>
      <c r="D3335" s="12" t="s">
        <v>1514</v>
      </c>
      <c r="E3335" s="25" t="s">
        <v>1447</v>
      </c>
      <c r="F3335" s="334" t="s">
        <v>9</v>
      </c>
      <c r="G3335" s="344"/>
      <c r="H3335" s="341"/>
      <c r="I3335" s="341"/>
    </row>
    <row r="3336" spans="1:9" ht="45">
      <c r="A3336" s="339"/>
      <c r="B3336" s="339"/>
      <c r="C3336" s="342"/>
      <c r="D3336" s="333" t="s">
        <v>1443</v>
      </c>
      <c r="E3336" s="25"/>
      <c r="F3336" s="334" t="s">
        <v>9</v>
      </c>
      <c r="G3336" s="345"/>
      <c r="H3336" s="342"/>
      <c r="I3336" s="342"/>
    </row>
    <row r="3337" spans="1:9" ht="30">
      <c r="A3337" s="337">
        <f>A3333+1</f>
        <v>1340</v>
      </c>
      <c r="B3337" s="337" t="s">
        <v>1554</v>
      </c>
      <c r="C3337" s="340">
        <v>45261</v>
      </c>
      <c r="D3337" s="12" t="s">
        <v>1510</v>
      </c>
      <c r="E3337" s="25" t="s">
        <v>1511</v>
      </c>
      <c r="F3337" s="334" t="s">
        <v>9</v>
      </c>
      <c r="G3337" s="343">
        <v>5.4066</v>
      </c>
      <c r="H3337" s="340">
        <v>45267</v>
      </c>
      <c r="I3337" s="340">
        <v>45274</v>
      </c>
    </row>
    <row r="3338" spans="1:9" ht="30">
      <c r="A3338" s="338"/>
      <c r="B3338" s="338"/>
      <c r="C3338" s="341"/>
      <c r="D3338" s="12" t="s">
        <v>1512</v>
      </c>
      <c r="E3338" s="25" t="s">
        <v>1513</v>
      </c>
      <c r="F3338" s="334" t="s">
        <v>9</v>
      </c>
      <c r="G3338" s="344"/>
      <c r="H3338" s="341"/>
      <c r="I3338" s="341"/>
    </row>
    <row r="3339" spans="1:9" ht="45">
      <c r="A3339" s="338"/>
      <c r="B3339" s="338"/>
      <c r="C3339" s="341"/>
      <c r="D3339" s="12" t="s">
        <v>1514</v>
      </c>
      <c r="E3339" s="25" t="s">
        <v>1447</v>
      </c>
      <c r="F3339" s="334" t="s">
        <v>9</v>
      </c>
      <c r="G3339" s="344"/>
      <c r="H3339" s="341"/>
      <c r="I3339" s="341"/>
    </row>
    <row r="3340" spans="1:9" ht="45">
      <c r="A3340" s="339"/>
      <c r="B3340" s="339"/>
      <c r="C3340" s="342"/>
      <c r="D3340" s="333" t="s">
        <v>1443</v>
      </c>
      <c r="E3340" s="25"/>
      <c r="F3340" s="334" t="s">
        <v>9</v>
      </c>
      <c r="G3340" s="345"/>
      <c r="H3340" s="342"/>
      <c r="I3340" s="342"/>
    </row>
    <row r="3341" spans="1:9" ht="30">
      <c r="A3341" s="337">
        <f>A3337+1</f>
        <v>1341</v>
      </c>
      <c r="B3341" s="337" t="s">
        <v>423</v>
      </c>
      <c r="C3341" s="340">
        <v>45244</v>
      </c>
      <c r="D3341" s="12" t="s">
        <v>1510</v>
      </c>
      <c r="E3341" s="25" t="s">
        <v>1511</v>
      </c>
      <c r="F3341" s="334" t="s">
        <v>9</v>
      </c>
      <c r="G3341" s="343">
        <v>4.9189</v>
      </c>
      <c r="H3341" s="340">
        <v>45266</v>
      </c>
      <c r="I3341" s="340">
        <v>45274</v>
      </c>
    </row>
    <row r="3342" spans="1:9" ht="30">
      <c r="A3342" s="338"/>
      <c r="B3342" s="338"/>
      <c r="C3342" s="341"/>
      <c r="D3342" s="12" t="s">
        <v>1512</v>
      </c>
      <c r="E3342" s="25" t="s">
        <v>1513</v>
      </c>
      <c r="F3342" s="334" t="s">
        <v>9</v>
      </c>
      <c r="G3342" s="344"/>
      <c r="H3342" s="341"/>
      <c r="I3342" s="341"/>
    </row>
    <row r="3343" spans="1:9" ht="45">
      <c r="A3343" s="338"/>
      <c r="B3343" s="338"/>
      <c r="C3343" s="341"/>
      <c r="D3343" s="12" t="s">
        <v>1514</v>
      </c>
      <c r="E3343" s="25" t="s">
        <v>1447</v>
      </c>
      <c r="F3343" s="334" t="s">
        <v>9</v>
      </c>
      <c r="G3343" s="344"/>
      <c r="H3343" s="341"/>
      <c r="I3343" s="341"/>
    </row>
    <row r="3344" spans="1:9" ht="45">
      <c r="A3344" s="339"/>
      <c r="B3344" s="339"/>
      <c r="C3344" s="342"/>
      <c r="D3344" s="333" t="s">
        <v>1443</v>
      </c>
      <c r="E3344" s="25"/>
      <c r="F3344" s="334" t="s">
        <v>9</v>
      </c>
      <c r="G3344" s="345"/>
      <c r="H3344" s="342"/>
      <c r="I3344" s="342"/>
    </row>
    <row r="3345" spans="1:9" ht="30">
      <c r="A3345" s="337">
        <f>A3341+1</f>
        <v>1342</v>
      </c>
      <c r="B3345" s="337" t="s">
        <v>397</v>
      </c>
      <c r="C3345" s="340">
        <v>45247</v>
      </c>
      <c r="D3345" s="12" t="s">
        <v>1510</v>
      </c>
      <c r="E3345" s="25" t="s">
        <v>1511</v>
      </c>
      <c r="F3345" s="334" t="s">
        <v>9</v>
      </c>
      <c r="G3345" s="343">
        <v>5.0525</v>
      </c>
      <c r="H3345" s="340">
        <v>45266</v>
      </c>
      <c r="I3345" s="340">
        <v>45274</v>
      </c>
    </row>
    <row r="3346" spans="1:9" ht="30">
      <c r="A3346" s="338"/>
      <c r="B3346" s="338"/>
      <c r="C3346" s="341"/>
      <c r="D3346" s="12" t="s">
        <v>1512</v>
      </c>
      <c r="E3346" s="25" t="s">
        <v>1513</v>
      </c>
      <c r="F3346" s="334" t="s">
        <v>9</v>
      </c>
      <c r="G3346" s="344"/>
      <c r="H3346" s="341"/>
      <c r="I3346" s="341"/>
    </row>
    <row r="3347" spans="1:9" ht="45">
      <c r="A3347" s="338"/>
      <c r="B3347" s="338"/>
      <c r="C3347" s="341"/>
      <c r="D3347" s="12" t="s">
        <v>1514</v>
      </c>
      <c r="E3347" s="25" t="s">
        <v>1447</v>
      </c>
      <c r="F3347" s="334" t="s">
        <v>9</v>
      </c>
      <c r="G3347" s="344"/>
      <c r="H3347" s="341"/>
      <c r="I3347" s="341"/>
    </row>
    <row r="3348" spans="1:9" ht="45">
      <c r="A3348" s="339"/>
      <c r="B3348" s="339"/>
      <c r="C3348" s="342"/>
      <c r="D3348" s="333" t="s">
        <v>1443</v>
      </c>
      <c r="E3348" s="25"/>
      <c r="F3348" s="334" t="s">
        <v>9</v>
      </c>
      <c r="G3348" s="345"/>
      <c r="H3348" s="342"/>
      <c r="I3348" s="342"/>
    </row>
    <row r="3349" spans="1:9" ht="15">
      <c r="A3349" s="337">
        <v>1343</v>
      </c>
      <c r="B3349" s="337" t="s">
        <v>98</v>
      </c>
      <c r="C3349" s="340">
        <v>45244</v>
      </c>
      <c r="D3349" s="12" t="s">
        <v>1505</v>
      </c>
      <c r="E3349" s="4"/>
      <c r="F3349" s="336" t="s">
        <v>9</v>
      </c>
      <c r="G3349" s="343">
        <v>6.0469</v>
      </c>
      <c r="H3349" s="340">
        <v>45272</v>
      </c>
      <c r="I3349" s="340">
        <v>45278</v>
      </c>
    </row>
    <row r="3350" spans="1:9" ht="60">
      <c r="A3350" s="338"/>
      <c r="B3350" s="338"/>
      <c r="C3350" s="341"/>
      <c r="D3350" s="12" t="s">
        <v>1506</v>
      </c>
      <c r="E3350" s="12" t="s">
        <v>1507</v>
      </c>
      <c r="F3350" s="336" t="s">
        <v>9</v>
      </c>
      <c r="G3350" s="344"/>
      <c r="H3350" s="341"/>
      <c r="I3350" s="341"/>
    </row>
    <row r="3351" spans="1:9" ht="15">
      <c r="A3351" s="338"/>
      <c r="B3351" s="338"/>
      <c r="C3351" s="341"/>
      <c r="D3351" s="335" t="s">
        <v>1444</v>
      </c>
      <c r="E3351" s="4" t="s">
        <v>1447</v>
      </c>
      <c r="F3351" s="336" t="s">
        <v>9</v>
      </c>
      <c r="G3351" s="344"/>
      <c r="H3351" s="341"/>
      <c r="I3351" s="341"/>
    </row>
    <row r="3352" spans="1:9" ht="45">
      <c r="A3352" s="339"/>
      <c r="B3352" s="339"/>
      <c r="C3352" s="342"/>
      <c r="D3352" s="335" t="s">
        <v>1443</v>
      </c>
      <c r="E3352" s="4"/>
      <c r="F3352" s="336" t="s">
        <v>9</v>
      </c>
      <c r="G3352" s="345"/>
      <c r="H3352" s="342"/>
      <c r="I3352" s="342"/>
    </row>
    <row r="3353" spans="1:9" ht="15">
      <c r="A3353" s="337">
        <v>1344</v>
      </c>
      <c r="B3353" s="337" t="s">
        <v>318</v>
      </c>
      <c r="C3353" s="340">
        <v>45204</v>
      </c>
      <c r="D3353" s="12" t="s">
        <v>1505</v>
      </c>
      <c r="E3353" s="4"/>
      <c r="F3353" s="336" t="s">
        <v>9</v>
      </c>
      <c r="G3353" s="343">
        <v>5.9948</v>
      </c>
      <c r="H3353" s="340">
        <v>45272</v>
      </c>
      <c r="I3353" s="340">
        <v>45280</v>
      </c>
    </row>
    <row r="3354" spans="1:9" ht="60">
      <c r="A3354" s="338"/>
      <c r="B3354" s="338"/>
      <c r="C3354" s="341"/>
      <c r="D3354" s="12" t="s">
        <v>1506</v>
      </c>
      <c r="E3354" s="12" t="s">
        <v>1507</v>
      </c>
      <c r="F3354" s="336" t="s">
        <v>9</v>
      </c>
      <c r="G3354" s="344"/>
      <c r="H3354" s="341"/>
      <c r="I3354" s="341"/>
    </row>
    <row r="3355" spans="1:9" ht="15">
      <c r="A3355" s="338"/>
      <c r="B3355" s="338"/>
      <c r="C3355" s="341"/>
      <c r="D3355" s="335" t="s">
        <v>1444</v>
      </c>
      <c r="E3355" s="4" t="s">
        <v>1447</v>
      </c>
      <c r="F3355" s="336" t="s">
        <v>9</v>
      </c>
      <c r="G3355" s="344"/>
      <c r="H3355" s="341"/>
      <c r="I3355" s="341"/>
    </row>
    <row r="3356" spans="1:9" ht="45">
      <c r="A3356" s="339"/>
      <c r="B3356" s="339"/>
      <c r="C3356" s="342"/>
      <c r="D3356" s="335" t="s">
        <v>1443</v>
      </c>
      <c r="E3356" s="4"/>
      <c r="F3356" s="336" t="s">
        <v>9</v>
      </c>
      <c r="G3356" s="345"/>
      <c r="H3356" s="342"/>
      <c r="I3356" s="342"/>
    </row>
    <row r="3357" spans="1:9" ht="30">
      <c r="A3357" s="337">
        <f>A3353+1</f>
        <v>1345</v>
      </c>
      <c r="B3357" s="337" t="s">
        <v>396</v>
      </c>
      <c r="C3357" s="340">
        <v>45230</v>
      </c>
      <c r="D3357" s="12" t="s">
        <v>1510</v>
      </c>
      <c r="E3357" s="25" t="s">
        <v>1511</v>
      </c>
      <c r="F3357" s="336" t="s">
        <v>9</v>
      </c>
      <c r="G3357" s="343">
        <v>5.5054</v>
      </c>
      <c r="H3357" s="340">
        <v>45272</v>
      </c>
      <c r="I3357" s="340">
        <v>45278</v>
      </c>
    </row>
    <row r="3358" spans="1:9" ht="30">
      <c r="A3358" s="338"/>
      <c r="B3358" s="338"/>
      <c r="C3358" s="341"/>
      <c r="D3358" s="12" t="s">
        <v>1512</v>
      </c>
      <c r="E3358" s="25" t="s">
        <v>1513</v>
      </c>
      <c r="F3358" s="336" t="s">
        <v>9</v>
      </c>
      <c r="G3358" s="344"/>
      <c r="H3358" s="341"/>
      <c r="I3358" s="341"/>
    </row>
    <row r="3359" spans="1:9" ht="45">
      <c r="A3359" s="338"/>
      <c r="B3359" s="338"/>
      <c r="C3359" s="341"/>
      <c r="D3359" s="12" t="s">
        <v>1514</v>
      </c>
      <c r="E3359" s="25" t="s">
        <v>1447</v>
      </c>
      <c r="F3359" s="336" t="s">
        <v>9</v>
      </c>
      <c r="G3359" s="344"/>
      <c r="H3359" s="341"/>
      <c r="I3359" s="341"/>
    </row>
    <row r="3360" spans="1:9" ht="45">
      <c r="A3360" s="339"/>
      <c r="B3360" s="339"/>
      <c r="C3360" s="342"/>
      <c r="D3360" s="335" t="s">
        <v>1443</v>
      </c>
      <c r="E3360" s="25"/>
      <c r="F3360" s="336" t="s">
        <v>9</v>
      </c>
      <c r="G3360" s="345"/>
      <c r="H3360" s="342"/>
      <c r="I3360" s="342"/>
    </row>
    <row r="3361" spans="1:9" ht="30">
      <c r="A3361" s="337">
        <f>A3357+1</f>
        <v>1346</v>
      </c>
      <c r="B3361" s="337" t="s">
        <v>1090</v>
      </c>
      <c r="C3361" s="340">
        <v>45233</v>
      </c>
      <c r="D3361" s="12" t="s">
        <v>1510</v>
      </c>
      <c r="E3361" s="25" t="s">
        <v>1511</v>
      </c>
      <c r="F3361" s="336" t="s">
        <v>9</v>
      </c>
      <c r="G3361" s="343">
        <v>5.552</v>
      </c>
      <c r="H3361" s="340">
        <v>45272</v>
      </c>
      <c r="I3361" s="340">
        <v>45278</v>
      </c>
    </row>
    <row r="3362" spans="1:9" ht="30">
      <c r="A3362" s="338"/>
      <c r="B3362" s="338"/>
      <c r="C3362" s="341"/>
      <c r="D3362" s="12" t="s">
        <v>1512</v>
      </c>
      <c r="E3362" s="25" t="s">
        <v>1513</v>
      </c>
      <c r="F3362" s="336" t="s">
        <v>9</v>
      </c>
      <c r="G3362" s="344"/>
      <c r="H3362" s="341"/>
      <c r="I3362" s="341"/>
    </row>
    <row r="3363" spans="1:9" ht="45">
      <c r="A3363" s="338"/>
      <c r="B3363" s="338"/>
      <c r="C3363" s="341"/>
      <c r="D3363" s="12" t="s">
        <v>1514</v>
      </c>
      <c r="E3363" s="25" t="s">
        <v>1447</v>
      </c>
      <c r="F3363" s="336" t="s">
        <v>9</v>
      </c>
      <c r="G3363" s="344"/>
      <c r="H3363" s="341"/>
      <c r="I3363" s="341"/>
    </row>
    <row r="3364" spans="1:9" ht="45">
      <c r="A3364" s="339"/>
      <c r="B3364" s="339"/>
      <c r="C3364" s="342"/>
      <c r="D3364" s="335" t="s">
        <v>1443</v>
      </c>
      <c r="E3364" s="25"/>
      <c r="F3364" s="336" t="s">
        <v>9</v>
      </c>
      <c r="G3364" s="345"/>
      <c r="H3364" s="342"/>
      <c r="I3364" s="342"/>
    </row>
    <row r="3365" spans="1:9" ht="45">
      <c r="A3365" s="337">
        <f>A3361+1</f>
        <v>1347</v>
      </c>
      <c r="B3365" s="337" t="s">
        <v>1064</v>
      </c>
      <c r="C3365" s="340">
        <v>45216</v>
      </c>
      <c r="D3365" s="12" t="s">
        <v>1555</v>
      </c>
      <c r="E3365" s="25" t="s">
        <v>1556</v>
      </c>
      <c r="F3365" s="336" t="s">
        <v>9</v>
      </c>
      <c r="G3365" s="343">
        <v>5.8072</v>
      </c>
      <c r="H3365" s="340">
        <v>45273</v>
      </c>
      <c r="I3365" s="340">
        <v>45278</v>
      </c>
    </row>
    <row r="3366" spans="1:9" ht="30">
      <c r="A3366" s="338"/>
      <c r="B3366" s="338"/>
      <c r="C3366" s="341"/>
      <c r="D3366" s="12" t="s">
        <v>1557</v>
      </c>
      <c r="E3366" s="25" t="s">
        <v>1446</v>
      </c>
      <c r="F3366" s="336" t="s">
        <v>9</v>
      </c>
      <c r="G3366" s="344"/>
      <c r="H3366" s="341"/>
      <c r="I3366" s="341"/>
    </row>
    <row r="3367" spans="1:9" ht="45">
      <c r="A3367" s="338"/>
      <c r="B3367" s="338"/>
      <c r="C3367" s="341"/>
      <c r="D3367" s="335" t="s">
        <v>1443</v>
      </c>
      <c r="F3367" s="336" t="s">
        <v>9</v>
      </c>
      <c r="G3367" s="344"/>
      <c r="H3367" s="341"/>
      <c r="I3367" s="341"/>
    </row>
    <row r="3368" spans="1:9" ht="45">
      <c r="A3368" s="339"/>
      <c r="B3368" s="339"/>
      <c r="C3368" s="342"/>
      <c r="D3368" s="12" t="s">
        <v>1514</v>
      </c>
      <c r="E3368" s="25" t="s">
        <v>1447</v>
      </c>
      <c r="F3368" s="336" t="s">
        <v>9</v>
      </c>
      <c r="G3368" s="345"/>
      <c r="H3368" s="342"/>
      <c r="I3368" s="342"/>
    </row>
  </sheetData>
  <sheetProtection/>
  <mergeCells count="8039">
    <mergeCell ref="A3365:A3368"/>
    <mergeCell ref="B3365:B3368"/>
    <mergeCell ref="C3365:C3368"/>
    <mergeCell ref="G3365:G3368"/>
    <mergeCell ref="H3365:H3368"/>
    <mergeCell ref="I3365:I3368"/>
    <mergeCell ref="A3361:A3364"/>
    <mergeCell ref="B3361:B3364"/>
    <mergeCell ref="C3361:C3364"/>
    <mergeCell ref="G3361:G3364"/>
    <mergeCell ref="H3361:H3364"/>
    <mergeCell ref="I3361:I3364"/>
    <mergeCell ref="A3357:A3360"/>
    <mergeCell ref="B3357:B3360"/>
    <mergeCell ref="C3357:C3360"/>
    <mergeCell ref="G3357:G3360"/>
    <mergeCell ref="H3357:H3360"/>
    <mergeCell ref="I3357:I3360"/>
    <mergeCell ref="A3353:A3356"/>
    <mergeCell ref="B3353:B3356"/>
    <mergeCell ref="C3353:C3356"/>
    <mergeCell ref="G3353:G3356"/>
    <mergeCell ref="H3353:H3356"/>
    <mergeCell ref="I3353:I3356"/>
    <mergeCell ref="A3349:A3352"/>
    <mergeCell ref="B3349:B3352"/>
    <mergeCell ref="C3349:C3352"/>
    <mergeCell ref="G3349:G3352"/>
    <mergeCell ref="H3349:H3352"/>
    <mergeCell ref="I3349:I3352"/>
    <mergeCell ref="A3009:A3012"/>
    <mergeCell ref="B3009:B3012"/>
    <mergeCell ref="C3009:C3012"/>
    <mergeCell ref="G3009:G3012"/>
    <mergeCell ref="H3009:H3012"/>
    <mergeCell ref="I3009:I3012"/>
    <mergeCell ref="A2998:A3001"/>
    <mergeCell ref="A3002:A3005"/>
    <mergeCell ref="B2998:B3001"/>
    <mergeCell ref="C2998:C3001"/>
    <mergeCell ref="G2998:G3001"/>
    <mergeCell ref="H2998:H3001"/>
    <mergeCell ref="I2998:I3001"/>
    <mergeCell ref="B3002:B3005"/>
    <mergeCell ref="C3002:C3005"/>
    <mergeCell ref="G3002:G3005"/>
    <mergeCell ref="H3002:H3005"/>
    <mergeCell ref="I3002:I3005"/>
    <mergeCell ref="B2986:B2989"/>
    <mergeCell ref="C2986:C2989"/>
    <mergeCell ref="G2986:G2989"/>
    <mergeCell ref="H2986:H2989"/>
    <mergeCell ref="I2986:I2989"/>
    <mergeCell ref="A2986:A2989"/>
    <mergeCell ref="A2982:A2985"/>
    <mergeCell ref="B2982:B2985"/>
    <mergeCell ref="C2982:C2985"/>
    <mergeCell ref="G2982:G2985"/>
    <mergeCell ref="H2982:H2985"/>
    <mergeCell ref="I2982:I2985"/>
    <mergeCell ref="A2971:A2974"/>
    <mergeCell ref="B2971:B2974"/>
    <mergeCell ref="C2971:C2974"/>
    <mergeCell ref="G2971:G2974"/>
    <mergeCell ref="H2971:H2974"/>
    <mergeCell ref="I2971:I2974"/>
    <mergeCell ref="A2943:A2944"/>
    <mergeCell ref="B2943:B2944"/>
    <mergeCell ref="C2943:C2944"/>
    <mergeCell ref="G2943:G2944"/>
    <mergeCell ref="H2943:H2944"/>
    <mergeCell ref="I2943:I2944"/>
    <mergeCell ref="A2937:A2940"/>
    <mergeCell ref="B2937:B2940"/>
    <mergeCell ref="C2937:C2940"/>
    <mergeCell ref="G2937:G2940"/>
    <mergeCell ref="H2937:H2940"/>
    <mergeCell ref="I2937:I2940"/>
    <mergeCell ref="A2933:A2936"/>
    <mergeCell ref="B2933:B2936"/>
    <mergeCell ref="C2933:C2936"/>
    <mergeCell ref="G2933:G2936"/>
    <mergeCell ref="H2933:H2936"/>
    <mergeCell ref="I2933:I2936"/>
    <mergeCell ref="A2929:A2932"/>
    <mergeCell ref="B2929:B2932"/>
    <mergeCell ref="C2929:C2932"/>
    <mergeCell ref="G2929:G2932"/>
    <mergeCell ref="H2929:H2932"/>
    <mergeCell ref="I2929:I2932"/>
    <mergeCell ref="A2925:A2928"/>
    <mergeCell ref="B2925:B2928"/>
    <mergeCell ref="C2925:C2928"/>
    <mergeCell ref="G2925:G2928"/>
    <mergeCell ref="H2925:H2928"/>
    <mergeCell ref="I2925:I2928"/>
    <mergeCell ref="A2921:A2924"/>
    <mergeCell ref="B2921:B2924"/>
    <mergeCell ref="C2921:C2924"/>
    <mergeCell ref="G2921:G2924"/>
    <mergeCell ref="H2921:H2924"/>
    <mergeCell ref="I2921:I2924"/>
    <mergeCell ref="A2885:A2886"/>
    <mergeCell ref="B2885:B2886"/>
    <mergeCell ref="C2885:C2886"/>
    <mergeCell ref="G2885:G2886"/>
    <mergeCell ref="H2885:H2886"/>
    <mergeCell ref="I2885:I2886"/>
    <mergeCell ref="A2849:A2852"/>
    <mergeCell ref="B2849:B2852"/>
    <mergeCell ref="C2849:C2852"/>
    <mergeCell ref="G2849:G2852"/>
    <mergeCell ref="H2849:H2852"/>
    <mergeCell ref="I2849:I2852"/>
    <mergeCell ref="A2845:A2848"/>
    <mergeCell ref="B2845:B2848"/>
    <mergeCell ref="C2845:C2848"/>
    <mergeCell ref="G2845:G2848"/>
    <mergeCell ref="H2845:H2848"/>
    <mergeCell ref="I2845:I2848"/>
    <mergeCell ref="A2841:A2844"/>
    <mergeCell ref="B2841:B2844"/>
    <mergeCell ref="C2841:C2844"/>
    <mergeCell ref="G2841:G2844"/>
    <mergeCell ref="H2841:H2844"/>
    <mergeCell ref="I2841:I2844"/>
    <mergeCell ref="A2837:A2840"/>
    <mergeCell ref="B2837:B2840"/>
    <mergeCell ref="C2837:C2840"/>
    <mergeCell ref="G2837:G2840"/>
    <mergeCell ref="H2837:H2840"/>
    <mergeCell ref="I2837:I2840"/>
    <mergeCell ref="A2832:A2836"/>
    <mergeCell ref="B2832:B2836"/>
    <mergeCell ref="C2832:C2836"/>
    <mergeCell ref="G2832:G2836"/>
    <mergeCell ref="H2832:H2836"/>
    <mergeCell ref="I2832:I2836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I2804:I2805"/>
    <mergeCell ref="A2812:A2814"/>
    <mergeCell ref="B2812:B2814"/>
    <mergeCell ref="C2812:C2814"/>
    <mergeCell ref="G2812:G2814"/>
    <mergeCell ref="H2812:H2814"/>
    <mergeCell ref="I2812:I2814"/>
    <mergeCell ref="A2804:A2805"/>
    <mergeCell ref="G2810:G2811"/>
    <mergeCell ref="H2810:H2811"/>
    <mergeCell ref="A2796:A2797"/>
    <mergeCell ref="B2796:B2797"/>
    <mergeCell ref="C2796:C2797"/>
    <mergeCell ref="G2796:G2797"/>
    <mergeCell ref="H2796:H2797"/>
    <mergeCell ref="I2796:I2797"/>
    <mergeCell ref="A2794:A2795"/>
    <mergeCell ref="B2794:B2795"/>
    <mergeCell ref="C2794:C2795"/>
    <mergeCell ref="G2794:G2795"/>
    <mergeCell ref="H2794:H2795"/>
    <mergeCell ref="I2794:I2795"/>
    <mergeCell ref="A2789:A2793"/>
    <mergeCell ref="B2789:B2793"/>
    <mergeCell ref="C2789:C2793"/>
    <mergeCell ref="G2789:G2793"/>
    <mergeCell ref="H2789:H2793"/>
    <mergeCell ref="I2789:I2793"/>
    <mergeCell ref="A2778:A2782"/>
    <mergeCell ref="B2778:B2782"/>
    <mergeCell ref="C2778:C2782"/>
    <mergeCell ref="G2778:G2782"/>
    <mergeCell ref="H2778:H2782"/>
    <mergeCell ref="I2778:I2782"/>
    <mergeCell ref="A2775:A2777"/>
    <mergeCell ref="B2775:B2777"/>
    <mergeCell ref="C2775:C2777"/>
    <mergeCell ref="G2775:G2777"/>
    <mergeCell ref="H2775:H2777"/>
    <mergeCell ref="I2775:I2777"/>
    <mergeCell ref="A2769:A2770"/>
    <mergeCell ref="B2769:B2770"/>
    <mergeCell ref="C2769:C2770"/>
    <mergeCell ref="G2769:G2770"/>
    <mergeCell ref="H2769:H2770"/>
    <mergeCell ref="I2769:I2770"/>
    <mergeCell ref="A2766:A2768"/>
    <mergeCell ref="B2766:B2768"/>
    <mergeCell ref="C2766:C2768"/>
    <mergeCell ref="G2766:G2768"/>
    <mergeCell ref="H2766:H2768"/>
    <mergeCell ref="I2766:I2768"/>
    <mergeCell ref="A2764:A2765"/>
    <mergeCell ref="B2764:B2765"/>
    <mergeCell ref="C2764:C2765"/>
    <mergeCell ref="G2764:G2765"/>
    <mergeCell ref="H2764:H2765"/>
    <mergeCell ref="I2764:I2765"/>
    <mergeCell ref="B2757:B2758"/>
    <mergeCell ref="C2757:C2758"/>
    <mergeCell ref="G2757:G2758"/>
    <mergeCell ref="H2757:H2758"/>
    <mergeCell ref="I2757:I2758"/>
    <mergeCell ref="A2757:A2758"/>
    <mergeCell ref="A2754:A2756"/>
    <mergeCell ref="B2754:B2756"/>
    <mergeCell ref="C2754:C2756"/>
    <mergeCell ref="G2754:G2756"/>
    <mergeCell ref="H2754:H2756"/>
    <mergeCell ref="I2754:I2756"/>
    <mergeCell ref="B2752:B2753"/>
    <mergeCell ref="C2752:C2753"/>
    <mergeCell ref="G2752:G2753"/>
    <mergeCell ref="H2752:H2753"/>
    <mergeCell ref="I2752:I2753"/>
    <mergeCell ref="A2752:A2753"/>
    <mergeCell ref="B2750:B2751"/>
    <mergeCell ref="C2750:C2751"/>
    <mergeCell ref="G2750:G2751"/>
    <mergeCell ref="H2750:H2751"/>
    <mergeCell ref="I2750:I2751"/>
    <mergeCell ref="A2750:A2751"/>
    <mergeCell ref="B2748:B2749"/>
    <mergeCell ref="C2748:C2749"/>
    <mergeCell ref="G2748:G2749"/>
    <mergeCell ref="H2748:H2749"/>
    <mergeCell ref="I2748:I2749"/>
    <mergeCell ref="A2748:A2749"/>
    <mergeCell ref="A2701:A2702"/>
    <mergeCell ref="B2701:B2702"/>
    <mergeCell ref="C2701:C2702"/>
    <mergeCell ref="G2701:G2702"/>
    <mergeCell ref="H2701:H2702"/>
    <mergeCell ref="I2701:I2702"/>
    <mergeCell ref="A2699:A2700"/>
    <mergeCell ref="B2699:B2700"/>
    <mergeCell ref="C2699:C2700"/>
    <mergeCell ref="G2699:G2700"/>
    <mergeCell ref="H2699:H2700"/>
    <mergeCell ref="I2699:I2700"/>
    <mergeCell ref="A2697:A2698"/>
    <mergeCell ref="B2697:B2698"/>
    <mergeCell ref="C2697:C2698"/>
    <mergeCell ref="G2697:G2698"/>
    <mergeCell ref="H2697:H2698"/>
    <mergeCell ref="I2697:I2698"/>
    <mergeCell ref="A2695:A2696"/>
    <mergeCell ref="B2695:B2696"/>
    <mergeCell ref="C2695:C2696"/>
    <mergeCell ref="G2695:G2696"/>
    <mergeCell ref="H2695:H2696"/>
    <mergeCell ref="I2695:I2696"/>
    <mergeCell ref="A2693:A2694"/>
    <mergeCell ref="B2693:B2694"/>
    <mergeCell ref="C2693:C2694"/>
    <mergeCell ref="G2693:G2694"/>
    <mergeCell ref="H2693:H2694"/>
    <mergeCell ref="I2693:I2694"/>
    <mergeCell ref="A2691:A2692"/>
    <mergeCell ref="B2691:B2692"/>
    <mergeCell ref="C2691:C2692"/>
    <mergeCell ref="G2691:G2692"/>
    <mergeCell ref="H2691:H2692"/>
    <mergeCell ref="I2691:I2692"/>
    <mergeCell ref="A2689:A2690"/>
    <mergeCell ref="B2689:B2690"/>
    <mergeCell ref="C2689:C2690"/>
    <mergeCell ref="G2689:G2690"/>
    <mergeCell ref="H2689:H2690"/>
    <mergeCell ref="I2689:I2690"/>
    <mergeCell ref="A2687:A2688"/>
    <mergeCell ref="B2687:B2688"/>
    <mergeCell ref="C2687:C2688"/>
    <mergeCell ref="G2687:G2688"/>
    <mergeCell ref="H2687:H2688"/>
    <mergeCell ref="I2687:I2688"/>
    <mergeCell ref="A2674:A2675"/>
    <mergeCell ref="B2674:B2675"/>
    <mergeCell ref="C2674:C2675"/>
    <mergeCell ref="G2674:G2675"/>
    <mergeCell ref="H2674:H2675"/>
    <mergeCell ref="I2674:I2675"/>
    <mergeCell ref="A2672:A2673"/>
    <mergeCell ref="B2672:B2673"/>
    <mergeCell ref="C2672:C2673"/>
    <mergeCell ref="G2672:G2673"/>
    <mergeCell ref="H2672:H2673"/>
    <mergeCell ref="I2672:I2673"/>
    <mergeCell ref="A2670:A2671"/>
    <mergeCell ref="B2670:B2671"/>
    <mergeCell ref="C2670:C2671"/>
    <mergeCell ref="G2670:G2671"/>
    <mergeCell ref="H2670:H2671"/>
    <mergeCell ref="I2670:I2671"/>
    <mergeCell ref="A2668:A2669"/>
    <mergeCell ref="B2668:B2669"/>
    <mergeCell ref="C2668:C2669"/>
    <mergeCell ref="G2668:G2669"/>
    <mergeCell ref="H2668:H2669"/>
    <mergeCell ref="I2668:I2669"/>
    <mergeCell ref="A2666:A2667"/>
    <mergeCell ref="B2666:B2667"/>
    <mergeCell ref="C2666:C2667"/>
    <mergeCell ref="G2666:G2667"/>
    <mergeCell ref="H2666:H2667"/>
    <mergeCell ref="I2666:I2667"/>
    <mergeCell ref="A2664:A2665"/>
    <mergeCell ref="B2664:B2665"/>
    <mergeCell ref="C2664:C2665"/>
    <mergeCell ref="G2664:G2665"/>
    <mergeCell ref="H2664:H2665"/>
    <mergeCell ref="I2664:I2665"/>
    <mergeCell ref="A2662:A2663"/>
    <mergeCell ref="B2662:B2663"/>
    <mergeCell ref="C2662:C2663"/>
    <mergeCell ref="G2662:G2663"/>
    <mergeCell ref="H2662:H2663"/>
    <mergeCell ref="I2662:I2663"/>
    <mergeCell ref="A2660:A2661"/>
    <mergeCell ref="B2660:B2661"/>
    <mergeCell ref="C2660:C2661"/>
    <mergeCell ref="G2660:G2661"/>
    <mergeCell ref="H2660:H2661"/>
    <mergeCell ref="I2660:I2661"/>
    <mergeCell ref="A2652:A2653"/>
    <mergeCell ref="B2652:B2653"/>
    <mergeCell ref="C2652:C2653"/>
    <mergeCell ref="G2652:G2653"/>
    <mergeCell ref="H2652:H2653"/>
    <mergeCell ref="I2652:I2653"/>
    <mergeCell ref="A2650:A2651"/>
    <mergeCell ref="B2650:B2651"/>
    <mergeCell ref="C2650:C2651"/>
    <mergeCell ref="G2650:G2651"/>
    <mergeCell ref="H2650:H2651"/>
    <mergeCell ref="I2650:I2651"/>
    <mergeCell ref="A2648:A2649"/>
    <mergeCell ref="B2648:B2649"/>
    <mergeCell ref="C2648:C2649"/>
    <mergeCell ref="G2648:G2649"/>
    <mergeCell ref="H2648:H2649"/>
    <mergeCell ref="I2648:I2649"/>
    <mergeCell ref="A2646:A2647"/>
    <mergeCell ref="B2646:B2647"/>
    <mergeCell ref="C2646:C2647"/>
    <mergeCell ref="G2646:G2647"/>
    <mergeCell ref="H2646:H2647"/>
    <mergeCell ref="I2646:I2647"/>
    <mergeCell ref="A2644:A2645"/>
    <mergeCell ref="B2644:B2645"/>
    <mergeCell ref="C2644:C2645"/>
    <mergeCell ref="G2644:G2645"/>
    <mergeCell ref="H2644:H2645"/>
    <mergeCell ref="I2644:I2645"/>
    <mergeCell ref="A2626:A2627"/>
    <mergeCell ref="B2626:B2627"/>
    <mergeCell ref="C2626:C2627"/>
    <mergeCell ref="G2626:G2627"/>
    <mergeCell ref="H2626:H2627"/>
    <mergeCell ref="I2626:I2627"/>
    <mergeCell ref="A2624:A2625"/>
    <mergeCell ref="B2624:B2625"/>
    <mergeCell ref="C2624:C2625"/>
    <mergeCell ref="G2624:G2625"/>
    <mergeCell ref="H2624:H2625"/>
    <mergeCell ref="I2624:I2625"/>
    <mergeCell ref="A2622:A2623"/>
    <mergeCell ref="B2622:B2623"/>
    <mergeCell ref="C2622:C2623"/>
    <mergeCell ref="G2622:G2623"/>
    <mergeCell ref="H2622:H2623"/>
    <mergeCell ref="I2622:I2623"/>
    <mergeCell ref="A2620:A2621"/>
    <mergeCell ref="B2620:B2621"/>
    <mergeCell ref="C2620:C2621"/>
    <mergeCell ref="G2620:G2621"/>
    <mergeCell ref="H2620:H2621"/>
    <mergeCell ref="I2620:I2621"/>
    <mergeCell ref="A2618:A2619"/>
    <mergeCell ref="B2618:B2619"/>
    <mergeCell ref="C2618:C2619"/>
    <mergeCell ref="G2618:G2619"/>
    <mergeCell ref="H2618:H2619"/>
    <mergeCell ref="I2618:I2619"/>
    <mergeCell ref="A2616:A2617"/>
    <mergeCell ref="B2616:B2617"/>
    <mergeCell ref="C2616:C2617"/>
    <mergeCell ref="G2616:G2617"/>
    <mergeCell ref="H2616:H2617"/>
    <mergeCell ref="I2616:I2617"/>
    <mergeCell ref="A2614:A2615"/>
    <mergeCell ref="B2614:B2615"/>
    <mergeCell ref="C2614:C2615"/>
    <mergeCell ref="G2614:G2615"/>
    <mergeCell ref="H2614:H2615"/>
    <mergeCell ref="I2614:I2615"/>
    <mergeCell ref="A2612:A2613"/>
    <mergeCell ref="B2612:B2613"/>
    <mergeCell ref="C2612:C2613"/>
    <mergeCell ref="G2612:G2613"/>
    <mergeCell ref="H2612:H2613"/>
    <mergeCell ref="I2612:I2613"/>
    <mergeCell ref="A2610:A2611"/>
    <mergeCell ref="B2610:B2611"/>
    <mergeCell ref="C2610:C2611"/>
    <mergeCell ref="G2610:G2611"/>
    <mergeCell ref="H2610:H2611"/>
    <mergeCell ref="I2610:I2611"/>
    <mergeCell ref="A2608:A2609"/>
    <mergeCell ref="B2608:B2609"/>
    <mergeCell ref="C2608:C2609"/>
    <mergeCell ref="G2608:G2609"/>
    <mergeCell ref="H2608:H2609"/>
    <mergeCell ref="I2608:I2609"/>
    <mergeCell ref="A2606:A2607"/>
    <mergeCell ref="B2606:B2607"/>
    <mergeCell ref="C2606:C2607"/>
    <mergeCell ref="G2606:G2607"/>
    <mergeCell ref="H2606:H2607"/>
    <mergeCell ref="I2606:I2607"/>
    <mergeCell ref="A2604:A2605"/>
    <mergeCell ref="B2604:B2605"/>
    <mergeCell ref="C2604:C2605"/>
    <mergeCell ref="G2604:G2605"/>
    <mergeCell ref="H2604:H2605"/>
    <mergeCell ref="I2604:I2605"/>
    <mergeCell ref="A2602:A2603"/>
    <mergeCell ref="B2602:B2603"/>
    <mergeCell ref="C2602:C2603"/>
    <mergeCell ref="G2602:G2603"/>
    <mergeCell ref="H2602:H2603"/>
    <mergeCell ref="I2602:I2603"/>
    <mergeCell ref="A2600:A2601"/>
    <mergeCell ref="B2600:B2601"/>
    <mergeCell ref="C2600:C2601"/>
    <mergeCell ref="G2600:G2601"/>
    <mergeCell ref="H2600:H2601"/>
    <mergeCell ref="I2600:I2601"/>
    <mergeCell ref="A2598:A2599"/>
    <mergeCell ref="B2598:B2599"/>
    <mergeCell ref="C2598:C2599"/>
    <mergeCell ref="G2598:G2599"/>
    <mergeCell ref="H2598:H2599"/>
    <mergeCell ref="I2598:I2599"/>
    <mergeCell ref="A2596:A2597"/>
    <mergeCell ref="B2596:B2597"/>
    <mergeCell ref="C2596:C2597"/>
    <mergeCell ref="G2596:G2597"/>
    <mergeCell ref="H2596:H2597"/>
    <mergeCell ref="I2596:I2597"/>
    <mergeCell ref="A2594:A2595"/>
    <mergeCell ref="B2594:B2595"/>
    <mergeCell ref="C2594:C2595"/>
    <mergeCell ref="G2594:G2595"/>
    <mergeCell ref="H2594:H2595"/>
    <mergeCell ref="I2594:I2595"/>
    <mergeCell ref="A2592:A2593"/>
    <mergeCell ref="B2592:B2593"/>
    <mergeCell ref="C2592:C2593"/>
    <mergeCell ref="G2592:G2593"/>
    <mergeCell ref="H2592:H2593"/>
    <mergeCell ref="I2592:I2593"/>
    <mergeCell ref="A2590:A2591"/>
    <mergeCell ref="B2590:B2591"/>
    <mergeCell ref="C2590:C2591"/>
    <mergeCell ref="G2590:G2591"/>
    <mergeCell ref="H2590:H2591"/>
    <mergeCell ref="I2590:I2591"/>
    <mergeCell ref="A2588:A2589"/>
    <mergeCell ref="B2588:B2589"/>
    <mergeCell ref="C2588:C2589"/>
    <mergeCell ref="G2588:G2589"/>
    <mergeCell ref="H2588:H2589"/>
    <mergeCell ref="I2588:I2589"/>
    <mergeCell ref="A2586:A2587"/>
    <mergeCell ref="B2586:B2587"/>
    <mergeCell ref="C2586:C2587"/>
    <mergeCell ref="G2586:G2587"/>
    <mergeCell ref="H2586:H2587"/>
    <mergeCell ref="I2586:I2587"/>
    <mergeCell ref="A2584:A2585"/>
    <mergeCell ref="B2584:B2585"/>
    <mergeCell ref="C2584:C2585"/>
    <mergeCell ref="G2584:G2585"/>
    <mergeCell ref="H2584:H2585"/>
    <mergeCell ref="I2584:I2585"/>
    <mergeCell ref="A2582:A2583"/>
    <mergeCell ref="B2582:B2583"/>
    <mergeCell ref="C2582:C2583"/>
    <mergeCell ref="G2582:G2583"/>
    <mergeCell ref="H2582:H2583"/>
    <mergeCell ref="I2582:I2583"/>
    <mergeCell ref="A2580:A2581"/>
    <mergeCell ref="B2580:B2581"/>
    <mergeCell ref="C2580:C2581"/>
    <mergeCell ref="G2580:G2581"/>
    <mergeCell ref="H2580:H2581"/>
    <mergeCell ref="I2580:I2581"/>
    <mergeCell ref="A2578:A2579"/>
    <mergeCell ref="B2578:B2579"/>
    <mergeCell ref="C2578:C2579"/>
    <mergeCell ref="G2578:G2579"/>
    <mergeCell ref="H2578:H2579"/>
    <mergeCell ref="I2578:I2579"/>
    <mergeCell ref="A2576:A2577"/>
    <mergeCell ref="B2576:B2577"/>
    <mergeCell ref="C2576:C2577"/>
    <mergeCell ref="G2576:G2577"/>
    <mergeCell ref="H2576:H2577"/>
    <mergeCell ref="I2576:I2577"/>
    <mergeCell ref="A2574:A2575"/>
    <mergeCell ref="B2574:B2575"/>
    <mergeCell ref="C2574:C2575"/>
    <mergeCell ref="G2574:G2575"/>
    <mergeCell ref="H2574:H2575"/>
    <mergeCell ref="I2574:I2575"/>
    <mergeCell ref="A2572:A2573"/>
    <mergeCell ref="B2572:B2573"/>
    <mergeCell ref="C2572:C2573"/>
    <mergeCell ref="G2572:G2573"/>
    <mergeCell ref="H2572:H2573"/>
    <mergeCell ref="I2572:I2573"/>
    <mergeCell ref="G2564:G2565"/>
    <mergeCell ref="H2564:H2565"/>
    <mergeCell ref="A2568:A2569"/>
    <mergeCell ref="B2568:B2569"/>
    <mergeCell ref="C2568:C2569"/>
    <mergeCell ref="G2568:G2569"/>
    <mergeCell ref="H2568:H2569"/>
    <mergeCell ref="I2564:I2565"/>
    <mergeCell ref="A2566:A2567"/>
    <mergeCell ref="B2566:B2567"/>
    <mergeCell ref="C2566:C2567"/>
    <mergeCell ref="G2566:G2567"/>
    <mergeCell ref="H2566:H2567"/>
    <mergeCell ref="I2566:I2567"/>
    <mergeCell ref="A2564:A2565"/>
    <mergeCell ref="B2564:B2565"/>
    <mergeCell ref="C2564:C2565"/>
    <mergeCell ref="I2568:I2569"/>
    <mergeCell ref="A2570:A2571"/>
    <mergeCell ref="B2570:B2571"/>
    <mergeCell ref="C2570:C2571"/>
    <mergeCell ref="G2570:G2571"/>
    <mergeCell ref="H2570:H2571"/>
    <mergeCell ref="I2570:I2571"/>
    <mergeCell ref="A2562:A2563"/>
    <mergeCell ref="B2562:B2563"/>
    <mergeCell ref="C2562:C2563"/>
    <mergeCell ref="G2562:G2563"/>
    <mergeCell ref="H2562:H2563"/>
    <mergeCell ref="I2562:I2563"/>
    <mergeCell ref="A2560:A2561"/>
    <mergeCell ref="B2560:B2561"/>
    <mergeCell ref="C2560:C2561"/>
    <mergeCell ref="G2560:G2561"/>
    <mergeCell ref="H2560:H2561"/>
    <mergeCell ref="I2560:I2561"/>
    <mergeCell ref="A2558:A2559"/>
    <mergeCell ref="B2558:B2559"/>
    <mergeCell ref="C2558:C2559"/>
    <mergeCell ref="G2558:G2559"/>
    <mergeCell ref="H2558:H2559"/>
    <mergeCell ref="I2558:I2559"/>
    <mergeCell ref="A2556:A2557"/>
    <mergeCell ref="B2556:B2557"/>
    <mergeCell ref="C2556:C2557"/>
    <mergeCell ref="G2556:G2557"/>
    <mergeCell ref="H2556:H2557"/>
    <mergeCell ref="I2556:I2557"/>
    <mergeCell ref="A2554:A2555"/>
    <mergeCell ref="B2554:B2555"/>
    <mergeCell ref="C2554:C2555"/>
    <mergeCell ref="G2554:G2555"/>
    <mergeCell ref="H2554:H2555"/>
    <mergeCell ref="I2554:I2555"/>
    <mergeCell ref="A2552:A2553"/>
    <mergeCell ref="B2552:B2553"/>
    <mergeCell ref="C2552:C2553"/>
    <mergeCell ref="G2552:G2553"/>
    <mergeCell ref="H2552:H2553"/>
    <mergeCell ref="I2552:I2553"/>
    <mergeCell ref="A2550:A2551"/>
    <mergeCell ref="B2550:B2551"/>
    <mergeCell ref="C2550:C2551"/>
    <mergeCell ref="G2550:G2551"/>
    <mergeCell ref="H2550:H2551"/>
    <mergeCell ref="I2550:I2551"/>
    <mergeCell ref="A2548:A2549"/>
    <mergeCell ref="B2548:B2549"/>
    <mergeCell ref="C2548:C2549"/>
    <mergeCell ref="G2548:G2549"/>
    <mergeCell ref="H2548:H2549"/>
    <mergeCell ref="I2548:I2549"/>
    <mergeCell ref="A2546:A2547"/>
    <mergeCell ref="B2546:B2547"/>
    <mergeCell ref="C2546:C2547"/>
    <mergeCell ref="G2546:G2547"/>
    <mergeCell ref="H2546:H2547"/>
    <mergeCell ref="I2546:I2547"/>
    <mergeCell ref="A2544:A2545"/>
    <mergeCell ref="B2544:B2545"/>
    <mergeCell ref="C2544:C2545"/>
    <mergeCell ref="G2544:G2545"/>
    <mergeCell ref="H2544:H2545"/>
    <mergeCell ref="I2544:I2545"/>
    <mergeCell ref="A2542:A2543"/>
    <mergeCell ref="B2542:B2543"/>
    <mergeCell ref="C2542:C2543"/>
    <mergeCell ref="G2542:G2543"/>
    <mergeCell ref="H2542:H2543"/>
    <mergeCell ref="I2542:I2543"/>
    <mergeCell ref="A2540:A2541"/>
    <mergeCell ref="B2540:B2541"/>
    <mergeCell ref="C2540:C2541"/>
    <mergeCell ref="G2540:G2541"/>
    <mergeCell ref="H2540:H2541"/>
    <mergeCell ref="I2540:I2541"/>
    <mergeCell ref="A2538:A2539"/>
    <mergeCell ref="B2538:B2539"/>
    <mergeCell ref="C2538:C2539"/>
    <mergeCell ref="G2538:G2539"/>
    <mergeCell ref="H2538:H2539"/>
    <mergeCell ref="I2538:I2539"/>
    <mergeCell ref="A2521:A2522"/>
    <mergeCell ref="B2521:B2522"/>
    <mergeCell ref="C2521:C2522"/>
    <mergeCell ref="G2521:G2522"/>
    <mergeCell ref="H2521:H2522"/>
    <mergeCell ref="I2521:I2522"/>
    <mergeCell ref="A2492:A2494"/>
    <mergeCell ref="B2492:B2494"/>
    <mergeCell ref="C2492:C2494"/>
    <mergeCell ref="G2492:G2494"/>
    <mergeCell ref="H2492:H2494"/>
    <mergeCell ref="I2492:I2494"/>
    <mergeCell ref="A2489:A2491"/>
    <mergeCell ref="B2489:B2491"/>
    <mergeCell ref="C2489:C2491"/>
    <mergeCell ref="G2489:G2491"/>
    <mergeCell ref="H2489:H2491"/>
    <mergeCell ref="I2489:I2491"/>
    <mergeCell ref="A2439:A2440"/>
    <mergeCell ref="B2439:B2440"/>
    <mergeCell ref="C2439:C2440"/>
    <mergeCell ref="G2439:G2440"/>
    <mergeCell ref="H2439:H2440"/>
    <mergeCell ref="I2439:I2440"/>
    <mergeCell ref="A2422:A2426"/>
    <mergeCell ref="B2422:B2426"/>
    <mergeCell ref="C2422:C2426"/>
    <mergeCell ref="G2422:G2426"/>
    <mergeCell ref="H2422:H2426"/>
    <mergeCell ref="I2422:I2426"/>
    <mergeCell ref="A2420:A2421"/>
    <mergeCell ref="B2420:B2421"/>
    <mergeCell ref="C2420:C2421"/>
    <mergeCell ref="G2420:G2421"/>
    <mergeCell ref="H2420:H2421"/>
    <mergeCell ref="I2420:I2421"/>
    <mergeCell ref="A2418:A2419"/>
    <mergeCell ref="B2418:B2419"/>
    <mergeCell ref="C2418:C2419"/>
    <mergeCell ref="G2418:G2419"/>
    <mergeCell ref="H2418:H2419"/>
    <mergeCell ref="I2418:I2419"/>
    <mergeCell ref="A2416:A2417"/>
    <mergeCell ref="B2416:B2417"/>
    <mergeCell ref="C2416:C2417"/>
    <mergeCell ref="G2416:G2417"/>
    <mergeCell ref="H2416:H2417"/>
    <mergeCell ref="I2416:I2417"/>
    <mergeCell ref="A2414:A2415"/>
    <mergeCell ref="B2414:B2415"/>
    <mergeCell ref="C2414:C2415"/>
    <mergeCell ref="G2414:G2415"/>
    <mergeCell ref="H2414:H2415"/>
    <mergeCell ref="I2414:I2415"/>
    <mergeCell ref="A2412:A2413"/>
    <mergeCell ref="B2412:B2413"/>
    <mergeCell ref="C2412:C2413"/>
    <mergeCell ref="G2412:G2413"/>
    <mergeCell ref="H2412:H2413"/>
    <mergeCell ref="I2412:I2413"/>
    <mergeCell ref="A2410:A2411"/>
    <mergeCell ref="B2410:B2411"/>
    <mergeCell ref="C2410:C2411"/>
    <mergeCell ref="G2410:G2411"/>
    <mergeCell ref="H2410:H2411"/>
    <mergeCell ref="I2410:I2411"/>
    <mergeCell ref="A2408:A2409"/>
    <mergeCell ref="B2408:B2409"/>
    <mergeCell ref="C2408:C2409"/>
    <mergeCell ref="G2408:G2409"/>
    <mergeCell ref="H2408:H2409"/>
    <mergeCell ref="I2408:I2409"/>
    <mergeCell ref="A2406:A2407"/>
    <mergeCell ref="B2406:B2407"/>
    <mergeCell ref="C2406:C2407"/>
    <mergeCell ref="G2406:G2407"/>
    <mergeCell ref="H2406:H2407"/>
    <mergeCell ref="I2406:I2407"/>
    <mergeCell ref="A2404:A2405"/>
    <mergeCell ref="B2404:B2405"/>
    <mergeCell ref="C2404:C2405"/>
    <mergeCell ref="G2404:G2405"/>
    <mergeCell ref="H2404:H2405"/>
    <mergeCell ref="I2404:I2405"/>
    <mergeCell ref="A2402:A2403"/>
    <mergeCell ref="B2402:B2403"/>
    <mergeCell ref="C2402:C2403"/>
    <mergeCell ref="G2402:G2403"/>
    <mergeCell ref="H2402:H2403"/>
    <mergeCell ref="I2402:I2403"/>
    <mergeCell ref="A2400:A2401"/>
    <mergeCell ref="B2400:B2401"/>
    <mergeCell ref="C2400:C2401"/>
    <mergeCell ref="G2400:G2401"/>
    <mergeCell ref="H2400:H2401"/>
    <mergeCell ref="I2400:I2401"/>
    <mergeCell ref="A2398:A2399"/>
    <mergeCell ref="B2398:B2399"/>
    <mergeCell ref="C2398:C2399"/>
    <mergeCell ref="G2398:G2399"/>
    <mergeCell ref="H2398:H2399"/>
    <mergeCell ref="I2398:I2399"/>
    <mergeCell ref="A2396:A2397"/>
    <mergeCell ref="B2396:B2397"/>
    <mergeCell ref="C2396:C2397"/>
    <mergeCell ref="G2396:G2397"/>
    <mergeCell ref="H2396:H2397"/>
    <mergeCell ref="I2396:I2397"/>
    <mergeCell ref="A2394:A2395"/>
    <mergeCell ref="B2394:B2395"/>
    <mergeCell ref="C2394:C2395"/>
    <mergeCell ref="G2394:G2395"/>
    <mergeCell ref="H2394:H2395"/>
    <mergeCell ref="I2394:I2395"/>
    <mergeCell ref="A2392:A2393"/>
    <mergeCell ref="B2392:B2393"/>
    <mergeCell ref="C2392:C2393"/>
    <mergeCell ref="G2392:G2393"/>
    <mergeCell ref="H2392:H2393"/>
    <mergeCell ref="I2392:I2393"/>
    <mergeCell ref="A2390:A2391"/>
    <mergeCell ref="B2390:B2391"/>
    <mergeCell ref="C2390:C2391"/>
    <mergeCell ref="G2390:G2391"/>
    <mergeCell ref="H2390:H2391"/>
    <mergeCell ref="I2390:I2391"/>
    <mergeCell ref="A2388:A2389"/>
    <mergeCell ref="B2388:B2389"/>
    <mergeCell ref="C2388:C2389"/>
    <mergeCell ref="G2388:G2389"/>
    <mergeCell ref="H2388:H2389"/>
    <mergeCell ref="I2388:I2389"/>
    <mergeCell ref="A2380:A2381"/>
    <mergeCell ref="B2380:B2381"/>
    <mergeCell ref="C2380:C2381"/>
    <mergeCell ref="G2380:G2381"/>
    <mergeCell ref="H2380:H2381"/>
    <mergeCell ref="I2380:I2381"/>
    <mergeCell ref="A2373:A2374"/>
    <mergeCell ref="B2373:B2374"/>
    <mergeCell ref="C2373:C2374"/>
    <mergeCell ref="G2373:G2374"/>
    <mergeCell ref="H2373:H2374"/>
    <mergeCell ref="I2373:I2374"/>
    <mergeCell ref="A2366:A2367"/>
    <mergeCell ref="B2366:B2367"/>
    <mergeCell ref="C2366:C2367"/>
    <mergeCell ref="G2366:G2367"/>
    <mergeCell ref="H2366:H2367"/>
    <mergeCell ref="I2366:I2367"/>
    <mergeCell ref="A2360:A2361"/>
    <mergeCell ref="B2360:B2361"/>
    <mergeCell ref="C2360:C2361"/>
    <mergeCell ref="G2360:G2361"/>
    <mergeCell ref="H2360:H2361"/>
    <mergeCell ref="I2360:I2361"/>
    <mergeCell ref="A2356:A2357"/>
    <mergeCell ref="B2356:B2357"/>
    <mergeCell ref="C2356:C2357"/>
    <mergeCell ref="G2356:G2357"/>
    <mergeCell ref="H2356:H2357"/>
    <mergeCell ref="I2356:I2357"/>
    <mergeCell ref="A2354:A2355"/>
    <mergeCell ref="B2354:B2355"/>
    <mergeCell ref="C2354:C2355"/>
    <mergeCell ref="G2354:G2355"/>
    <mergeCell ref="H2354:H2355"/>
    <mergeCell ref="I2354:I2355"/>
    <mergeCell ref="A2351:A2353"/>
    <mergeCell ref="B2351:B2353"/>
    <mergeCell ref="C2351:C2353"/>
    <mergeCell ref="G2351:G2353"/>
    <mergeCell ref="H2351:H2353"/>
    <mergeCell ref="I2351:I2353"/>
    <mergeCell ref="A2329:A2330"/>
    <mergeCell ref="B2329:B2330"/>
    <mergeCell ref="C2329:C2330"/>
    <mergeCell ref="G2329:G2330"/>
    <mergeCell ref="H2329:H2330"/>
    <mergeCell ref="I2329:I2330"/>
    <mergeCell ref="A2327:A2328"/>
    <mergeCell ref="B2327:B2328"/>
    <mergeCell ref="C2327:C2328"/>
    <mergeCell ref="G2327:G2328"/>
    <mergeCell ref="H2327:H2328"/>
    <mergeCell ref="I2327:I2328"/>
    <mergeCell ref="A2323:A2324"/>
    <mergeCell ref="B2323:B2324"/>
    <mergeCell ref="C2323:C2324"/>
    <mergeCell ref="G2323:G2324"/>
    <mergeCell ref="H2323:H2324"/>
    <mergeCell ref="I2323:I2324"/>
    <mergeCell ref="A2321:A2322"/>
    <mergeCell ref="B2321:B2322"/>
    <mergeCell ref="C2321:C2322"/>
    <mergeCell ref="G2321:G2322"/>
    <mergeCell ref="H2321:H2322"/>
    <mergeCell ref="I2321:I2322"/>
    <mergeCell ref="A2319:A2320"/>
    <mergeCell ref="B2319:B2320"/>
    <mergeCell ref="C2319:C2320"/>
    <mergeCell ref="G2319:G2320"/>
    <mergeCell ref="H2319:H2320"/>
    <mergeCell ref="I2319:I2320"/>
    <mergeCell ref="A2285:A2286"/>
    <mergeCell ref="B2285:B2286"/>
    <mergeCell ref="C2285:C2286"/>
    <mergeCell ref="G2285:G2286"/>
    <mergeCell ref="H2285:H2286"/>
    <mergeCell ref="I2285:I2286"/>
    <mergeCell ref="A2283:A2284"/>
    <mergeCell ref="B2283:B2284"/>
    <mergeCell ref="C2283:C2284"/>
    <mergeCell ref="G2283:G2284"/>
    <mergeCell ref="H2283:H2284"/>
    <mergeCell ref="I2283:I2284"/>
    <mergeCell ref="A2226:A2229"/>
    <mergeCell ref="B2226:B2229"/>
    <mergeCell ref="C2226:C2229"/>
    <mergeCell ref="G2226:G2229"/>
    <mergeCell ref="H2226:H2229"/>
    <mergeCell ref="I2226:I2229"/>
    <mergeCell ref="A2222:A2225"/>
    <mergeCell ref="B2222:B2225"/>
    <mergeCell ref="C2222:C2225"/>
    <mergeCell ref="G2222:G2225"/>
    <mergeCell ref="H2222:H2225"/>
    <mergeCell ref="I2222:I2225"/>
    <mergeCell ref="A2219:A2221"/>
    <mergeCell ref="B2219:B2221"/>
    <mergeCell ref="C2219:C2221"/>
    <mergeCell ref="G2219:G2221"/>
    <mergeCell ref="H2219:H2221"/>
    <mergeCell ref="I2219:I2221"/>
    <mergeCell ref="A2217:A2218"/>
    <mergeCell ref="B2217:B2218"/>
    <mergeCell ref="C2217:C2218"/>
    <mergeCell ref="G2217:G2218"/>
    <mergeCell ref="H2217:H2218"/>
    <mergeCell ref="I2217:I2218"/>
    <mergeCell ref="A2215:A2216"/>
    <mergeCell ref="B2215:B2216"/>
    <mergeCell ref="C2215:C2216"/>
    <mergeCell ref="G2215:G2216"/>
    <mergeCell ref="H2215:H2216"/>
    <mergeCell ref="I2215:I2216"/>
    <mergeCell ref="B2213:B2214"/>
    <mergeCell ref="C2213:C2214"/>
    <mergeCell ref="G2213:G2214"/>
    <mergeCell ref="H2213:H2214"/>
    <mergeCell ref="A2213:A2214"/>
    <mergeCell ref="I2213:I2214"/>
    <mergeCell ref="A2211:A2212"/>
    <mergeCell ref="B2211:B2212"/>
    <mergeCell ref="C2211:C2212"/>
    <mergeCell ref="G2211:G2212"/>
    <mergeCell ref="H2211:H2212"/>
    <mergeCell ref="I2211:I2212"/>
    <mergeCell ref="A2209:A2210"/>
    <mergeCell ref="B2209:B2210"/>
    <mergeCell ref="C2209:C2210"/>
    <mergeCell ref="G2209:G2210"/>
    <mergeCell ref="H2209:H2210"/>
    <mergeCell ref="I2209:I2210"/>
    <mergeCell ref="A2207:A2208"/>
    <mergeCell ref="B2207:B2208"/>
    <mergeCell ref="C2207:C2208"/>
    <mergeCell ref="G2207:G2208"/>
    <mergeCell ref="H2207:H2208"/>
    <mergeCell ref="I2207:I2208"/>
    <mergeCell ref="A2205:A2206"/>
    <mergeCell ref="B2205:B2206"/>
    <mergeCell ref="C2205:C2206"/>
    <mergeCell ref="G2205:G2206"/>
    <mergeCell ref="H2205:H2206"/>
    <mergeCell ref="I2205:I2206"/>
    <mergeCell ref="A2203:A2204"/>
    <mergeCell ref="B2203:B2204"/>
    <mergeCell ref="C2203:C2204"/>
    <mergeCell ref="G2203:G2204"/>
    <mergeCell ref="H2203:H2204"/>
    <mergeCell ref="I2203:I2204"/>
    <mergeCell ref="A2201:A2202"/>
    <mergeCell ref="B2201:B2202"/>
    <mergeCell ref="C2201:C2202"/>
    <mergeCell ref="G2201:G2202"/>
    <mergeCell ref="H2201:H2202"/>
    <mergeCell ref="I2201:I2202"/>
    <mergeCell ref="H2196:H2198"/>
    <mergeCell ref="I2196:I2198"/>
    <mergeCell ref="A2196:A2198"/>
    <mergeCell ref="C2199:C2200"/>
    <mergeCell ref="G2199:G2200"/>
    <mergeCell ref="H2199:H2200"/>
    <mergeCell ref="I2199:I2200"/>
    <mergeCell ref="A2199:A2200"/>
    <mergeCell ref="B2199:B2200"/>
    <mergeCell ref="B2196:B2198"/>
    <mergeCell ref="A2190:A2192"/>
    <mergeCell ref="H2193:H2195"/>
    <mergeCell ref="I2193:I2195"/>
    <mergeCell ref="A2193:A2195"/>
    <mergeCell ref="B2193:B2195"/>
    <mergeCell ref="C2193:C2195"/>
    <mergeCell ref="G2193:G2195"/>
    <mergeCell ref="B2186:B2188"/>
    <mergeCell ref="C2186:C2188"/>
    <mergeCell ref="G2186:G2188"/>
    <mergeCell ref="B2190:B2192"/>
    <mergeCell ref="C2190:C2192"/>
    <mergeCell ref="G2190:G2192"/>
    <mergeCell ref="B2189:I2189"/>
    <mergeCell ref="H2190:H2192"/>
    <mergeCell ref="I2190:I2192"/>
    <mergeCell ref="C2196:C2198"/>
    <mergeCell ref="G2196:G2198"/>
    <mergeCell ref="H2186:H2188"/>
    <mergeCell ref="I2186:I2188"/>
    <mergeCell ref="A2182:A2183"/>
    <mergeCell ref="A2184:A2185"/>
    <mergeCell ref="A2186:A2188"/>
    <mergeCell ref="B2182:B2183"/>
    <mergeCell ref="C2182:C2183"/>
    <mergeCell ref="G2182:G2183"/>
    <mergeCell ref="H2182:H2183"/>
    <mergeCell ref="I2182:I2183"/>
    <mergeCell ref="B2184:B2185"/>
    <mergeCell ref="C2184:C2185"/>
    <mergeCell ref="G2184:G2185"/>
    <mergeCell ref="H2184:H2185"/>
    <mergeCell ref="I2184:I2185"/>
    <mergeCell ref="A2180:A2181"/>
    <mergeCell ref="B2180:B2181"/>
    <mergeCell ref="C2180:C2181"/>
    <mergeCell ref="G2180:G2181"/>
    <mergeCell ref="H2180:H2181"/>
    <mergeCell ref="I2180:I2181"/>
    <mergeCell ref="A2178:A2179"/>
    <mergeCell ref="B2178:B2179"/>
    <mergeCell ref="C2178:C2179"/>
    <mergeCell ref="G2178:G2179"/>
    <mergeCell ref="H2178:H2179"/>
    <mergeCell ref="I2178:I2179"/>
    <mergeCell ref="A2176:A2177"/>
    <mergeCell ref="B2176:B2177"/>
    <mergeCell ref="C2176:C2177"/>
    <mergeCell ref="G2176:G2177"/>
    <mergeCell ref="H2176:H2177"/>
    <mergeCell ref="I2176:I2177"/>
    <mergeCell ref="I2172:I2173"/>
    <mergeCell ref="A2174:A2175"/>
    <mergeCell ref="B2174:B2175"/>
    <mergeCell ref="C2174:C2175"/>
    <mergeCell ref="G2174:G2175"/>
    <mergeCell ref="H2174:H2175"/>
    <mergeCell ref="I2174:I2175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A2165:A2166"/>
    <mergeCell ref="B2165:B2166"/>
    <mergeCell ref="C2165:C2166"/>
    <mergeCell ref="G2165:G2166"/>
    <mergeCell ref="H2165:H2166"/>
    <mergeCell ref="I2165:I2166"/>
    <mergeCell ref="A2163:A2164"/>
    <mergeCell ref="B2163:B2164"/>
    <mergeCell ref="C2163:C2164"/>
    <mergeCell ref="G2163:G2164"/>
    <mergeCell ref="H2163:H2164"/>
    <mergeCell ref="I2163:I2164"/>
    <mergeCell ref="A2161:A2162"/>
    <mergeCell ref="B2161:B2162"/>
    <mergeCell ref="C2161:C2162"/>
    <mergeCell ref="G2161:G2162"/>
    <mergeCell ref="H2161:H2162"/>
    <mergeCell ref="I2161:I2162"/>
    <mergeCell ref="A2159:A2160"/>
    <mergeCell ref="B2159:B2160"/>
    <mergeCell ref="C2159:C2160"/>
    <mergeCell ref="G2159:G2160"/>
    <mergeCell ref="H2159:H2160"/>
    <mergeCell ref="I2159:I2160"/>
    <mergeCell ref="A2157:A2158"/>
    <mergeCell ref="B2157:B2158"/>
    <mergeCell ref="C2157:C2158"/>
    <mergeCell ref="G2157:G2158"/>
    <mergeCell ref="H2157:H2158"/>
    <mergeCell ref="I2157:I2158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45:A2146"/>
    <mergeCell ref="B2145:B2146"/>
    <mergeCell ref="C2145:C2146"/>
    <mergeCell ref="G2145:G2146"/>
    <mergeCell ref="H2145:H2146"/>
    <mergeCell ref="I2145:I2146"/>
    <mergeCell ref="A2133:A2134"/>
    <mergeCell ref="B2133:B2134"/>
    <mergeCell ref="C2133:C2134"/>
    <mergeCell ref="G2133:G2134"/>
    <mergeCell ref="H2133:H2134"/>
    <mergeCell ref="I2133:I2134"/>
    <mergeCell ref="A2131:A2132"/>
    <mergeCell ref="B2131:B2132"/>
    <mergeCell ref="C2131:C2132"/>
    <mergeCell ref="G2131:G2132"/>
    <mergeCell ref="H2131:H2132"/>
    <mergeCell ref="I2131:I2132"/>
    <mergeCell ref="A2129:A2130"/>
    <mergeCell ref="B2129:B2130"/>
    <mergeCell ref="C2129:C2130"/>
    <mergeCell ref="G2129:G2130"/>
    <mergeCell ref="H2129:H2130"/>
    <mergeCell ref="I2129:I2130"/>
    <mergeCell ref="I2077:I2078"/>
    <mergeCell ref="H2075:H2076"/>
    <mergeCell ref="I2075:I2076"/>
    <mergeCell ref="B1972:B1974"/>
    <mergeCell ref="B2069:B2070"/>
    <mergeCell ref="C2069:C2070"/>
    <mergeCell ref="G2069:G2070"/>
    <mergeCell ref="H2069:H2070"/>
    <mergeCell ref="I1972:I1974"/>
    <mergeCell ref="C2015:C2016"/>
    <mergeCell ref="A2069:A2070"/>
    <mergeCell ref="I2069:I2070"/>
    <mergeCell ref="B1432:B1433"/>
    <mergeCell ref="C1432:C1433"/>
    <mergeCell ref="G1432:G1433"/>
    <mergeCell ref="H1432:H1433"/>
    <mergeCell ref="I1432:I1433"/>
    <mergeCell ref="C1972:C1974"/>
    <mergeCell ref="G1972:G1974"/>
    <mergeCell ref="H1972:H1974"/>
    <mergeCell ref="A1432:A1433"/>
    <mergeCell ref="A2077:A2078"/>
    <mergeCell ref="B2077:B2078"/>
    <mergeCell ref="C2077:C2078"/>
    <mergeCell ref="G2077:G2078"/>
    <mergeCell ref="H2077:H2078"/>
    <mergeCell ref="A2075:A2076"/>
    <mergeCell ref="B2075:B2076"/>
    <mergeCell ref="C2075:C2076"/>
    <mergeCell ref="G2075:G2076"/>
    <mergeCell ref="A2073:A2074"/>
    <mergeCell ref="B2073:B2074"/>
    <mergeCell ref="C2073:C2074"/>
    <mergeCell ref="G2073:G2074"/>
    <mergeCell ref="H2073:H2074"/>
    <mergeCell ref="I2073:I2074"/>
    <mergeCell ref="A2071:A2072"/>
    <mergeCell ref="B2071:B2072"/>
    <mergeCell ref="C2071:C2072"/>
    <mergeCell ref="G2071:G2072"/>
    <mergeCell ref="H2071:H2072"/>
    <mergeCell ref="I2071:I2072"/>
    <mergeCell ref="A2063:A2064"/>
    <mergeCell ref="B2063:B2064"/>
    <mergeCell ref="C2063:C2064"/>
    <mergeCell ref="G2063:G2064"/>
    <mergeCell ref="H2063:H2064"/>
    <mergeCell ref="I2063:I2064"/>
    <mergeCell ref="A2031:A2032"/>
    <mergeCell ref="B2031:B2032"/>
    <mergeCell ref="C2031:C2032"/>
    <mergeCell ref="G2031:G2032"/>
    <mergeCell ref="H2031:H2032"/>
    <mergeCell ref="I2031:I2032"/>
    <mergeCell ref="A2029:A2030"/>
    <mergeCell ref="B2029:B2030"/>
    <mergeCell ref="C2029:C2030"/>
    <mergeCell ref="G2029:G2030"/>
    <mergeCell ref="H2029:H2030"/>
    <mergeCell ref="I2029:I2030"/>
    <mergeCell ref="A2027:A2028"/>
    <mergeCell ref="B2027:B2028"/>
    <mergeCell ref="C2027:C2028"/>
    <mergeCell ref="G2027:G2028"/>
    <mergeCell ref="H2027:H2028"/>
    <mergeCell ref="I2027:I2028"/>
    <mergeCell ref="A2024:A2026"/>
    <mergeCell ref="B2024:B2026"/>
    <mergeCell ref="C2024:C2026"/>
    <mergeCell ref="G2024:G2026"/>
    <mergeCell ref="H2024:H2026"/>
    <mergeCell ref="I2024:I2026"/>
    <mergeCell ref="A2021:A2023"/>
    <mergeCell ref="B2021:B2023"/>
    <mergeCell ref="C2021:C2023"/>
    <mergeCell ref="G2021:G2023"/>
    <mergeCell ref="H2021:H2023"/>
    <mergeCell ref="I2021:I2023"/>
    <mergeCell ref="A2019:A2020"/>
    <mergeCell ref="B2019:B2020"/>
    <mergeCell ref="C2019:C2020"/>
    <mergeCell ref="G2019:G2020"/>
    <mergeCell ref="H2019:H2020"/>
    <mergeCell ref="I2019:I2020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1968:A1969"/>
    <mergeCell ref="A1970:A1971"/>
    <mergeCell ref="A1972:A1974"/>
    <mergeCell ref="A1975:A1977"/>
    <mergeCell ref="A2015:A2016"/>
    <mergeCell ref="B2015:B2016"/>
    <mergeCell ref="B1975:B1977"/>
    <mergeCell ref="A1980:A1981"/>
    <mergeCell ref="B1980:B1981"/>
    <mergeCell ref="A1984:A1985"/>
    <mergeCell ref="C1975:C1977"/>
    <mergeCell ref="G1975:G1977"/>
    <mergeCell ref="H1975:H1977"/>
    <mergeCell ref="I1975:I1977"/>
    <mergeCell ref="B1968:B1969"/>
    <mergeCell ref="C1968:C1969"/>
    <mergeCell ref="G1968:G1969"/>
    <mergeCell ref="H1968:H1969"/>
    <mergeCell ref="I1968:I1969"/>
    <mergeCell ref="B1970:B1971"/>
    <mergeCell ref="C1970:C1971"/>
    <mergeCell ref="G1970:G1971"/>
    <mergeCell ref="H1970:H1971"/>
    <mergeCell ref="I1970:I1971"/>
    <mergeCell ref="B1964:B1965"/>
    <mergeCell ref="C1964:C1965"/>
    <mergeCell ref="G1964:G1965"/>
    <mergeCell ref="H1964:H1965"/>
    <mergeCell ref="I1964:I1965"/>
    <mergeCell ref="H1966:H1967"/>
    <mergeCell ref="I1966:I1967"/>
    <mergeCell ref="A1962:A1963"/>
    <mergeCell ref="B1962:B1963"/>
    <mergeCell ref="C1962:C1963"/>
    <mergeCell ref="G1962:G1963"/>
    <mergeCell ref="H1962:H1963"/>
    <mergeCell ref="A1964:A1965"/>
    <mergeCell ref="A1966:A1967"/>
    <mergeCell ref="B1960:B1961"/>
    <mergeCell ref="C1960:C1961"/>
    <mergeCell ref="B1966:B1967"/>
    <mergeCell ref="C1966:C1967"/>
    <mergeCell ref="G1966:G1967"/>
    <mergeCell ref="G1960:G1961"/>
    <mergeCell ref="A1957:A1959"/>
    <mergeCell ref="B1957:B1959"/>
    <mergeCell ref="C1957:C1959"/>
    <mergeCell ref="G1957:G1959"/>
    <mergeCell ref="H1957:H1959"/>
    <mergeCell ref="I1957:I1959"/>
    <mergeCell ref="A1955:A1956"/>
    <mergeCell ref="B1955:B1956"/>
    <mergeCell ref="C1955:C1956"/>
    <mergeCell ref="G1955:G1956"/>
    <mergeCell ref="H1955:H1956"/>
    <mergeCell ref="I1955:I1956"/>
    <mergeCell ref="A1953:A1954"/>
    <mergeCell ref="B1953:B1954"/>
    <mergeCell ref="C1953:C1954"/>
    <mergeCell ref="G1953:G1954"/>
    <mergeCell ref="H1953:H1954"/>
    <mergeCell ref="I1953:I1954"/>
    <mergeCell ref="A1951:A1952"/>
    <mergeCell ref="B1951:B1952"/>
    <mergeCell ref="C1951:C1952"/>
    <mergeCell ref="G1951:G1952"/>
    <mergeCell ref="H1951:H1952"/>
    <mergeCell ref="I1951:I1952"/>
    <mergeCell ref="A1949:A1950"/>
    <mergeCell ref="B1949:B1950"/>
    <mergeCell ref="C1949:C1950"/>
    <mergeCell ref="G1949:G1950"/>
    <mergeCell ref="H1949:H1950"/>
    <mergeCell ref="I1949:I1950"/>
    <mergeCell ref="A1933:A1934"/>
    <mergeCell ref="B1933:B1934"/>
    <mergeCell ref="C1933:C1934"/>
    <mergeCell ref="G1933:G1934"/>
    <mergeCell ref="H1933:H1934"/>
    <mergeCell ref="I1933:I1934"/>
    <mergeCell ref="I1928:I1930"/>
    <mergeCell ref="A1931:A1932"/>
    <mergeCell ref="B1931:B1932"/>
    <mergeCell ref="C1931:C1932"/>
    <mergeCell ref="G1931:G1932"/>
    <mergeCell ref="H1931:H1932"/>
    <mergeCell ref="I1931:I1932"/>
    <mergeCell ref="I1924:I1925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G1924:G1925"/>
    <mergeCell ref="H1924:H1925"/>
    <mergeCell ref="C1924:C1925"/>
    <mergeCell ref="A1928:A1930"/>
    <mergeCell ref="B1928:B1930"/>
    <mergeCell ref="C1928:C1930"/>
    <mergeCell ref="G1928:G1930"/>
    <mergeCell ref="H1928:H1930"/>
    <mergeCell ref="A1922:A1923"/>
    <mergeCell ref="B1922:B1923"/>
    <mergeCell ref="C1922:C1923"/>
    <mergeCell ref="G1922:G1923"/>
    <mergeCell ref="H1922:H1923"/>
    <mergeCell ref="I1922:I1923"/>
    <mergeCell ref="A1920:A1921"/>
    <mergeCell ref="B1920:B1921"/>
    <mergeCell ref="C1920:C1921"/>
    <mergeCell ref="G1920:G1921"/>
    <mergeCell ref="H1920:H1921"/>
    <mergeCell ref="I1920:I1921"/>
    <mergeCell ref="A1918:A1919"/>
    <mergeCell ref="B1918:B1919"/>
    <mergeCell ref="C1918:C1919"/>
    <mergeCell ref="G1918:G1919"/>
    <mergeCell ref="H1918:H1919"/>
    <mergeCell ref="I1918:I1919"/>
    <mergeCell ref="A1916:A1917"/>
    <mergeCell ref="B1916:B1917"/>
    <mergeCell ref="C1916:C1917"/>
    <mergeCell ref="G1916:G1917"/>
    <mergeCell ref="H1916:H1917"/>
    <mergeCell ref="I1916:I1917"/>
    <mergeCell ref="A1914:A1915"/>
    <mergeCell ref="B1914:B1915"/>
    <mergeCell ref="C1914:C1915"/>
    <mergeCell ref="G1914:G1915"/>
    <mergeCell ref="H1914:H1915"/>
    <mergeCell ref="I1914:I1915"/>
    <mergeCell ref="A1912:A1913"/>
    <mergeCell ref="B1912:B1913"/>
    <mergeCell ref="C1912:C1913"/>
    <mergeCell ref="G1912:G1913"/>
    <mergeCell ref="H1912:H1913"/>
    <mergeCell ref="I1912:I1913"/>
    <mergeCell ref="A1910:A1911"/>
    <mergeCell ref="B1910:B1911"/>
    <mergeCell ref="C1910:C1911"/>
    <mergeCell ref="G1910:G1911"/>
    <mergeCell ref="H1910:H1911"/>
    <mergeCell ref="I1910:I1911"/>
    <mergeCell ref="A1908:A1909"/>
    <mergeCell ref="B1908:B1909"/>
    <mergeCell ref="C1908:C1909"/>
    <mergeCell ref="G1908:G1909"/>
    <mergeCell ref="H1908:H1909"/>
    <mergeCell ref="I1908:I1909"/>
    <mergeCell ref="A1906:A1907"/>
    <mergeCell ref="B1906:B1907"/>
    <mergeCell ref="C1906:C1907"/>
    <mergeCell ref="G1906:G1907"/>
    <mergeCell ref="H1906:H1907"/>
    <mergeCell ref="I1906:I1907"/>
    <mergeCell ref="A1904:A1905"/>
    <mergeCell ref="B1904:B1905"/>
    <mergeCell ref="C1904:C1905"/>
    <mergeCell ref="G1904:G1905"/>
    <mergeCell ref="H1904:H1905"/>
    <mergeCell ref="I1904:I1905"/>
    <mergeCell ref="A1902:A1903"/>
    <mergeCell ref="B1902:B1903"/>
    <mergeCell ref="C1902:C1903"/>
    <mergeCell ref="G1902:G1903"/>
    <mergeCell ref="H1902:H1903"/>
    <mergeCell ref="I1902:I1903"/>
    <mergeCell ref="A1900:A1901"/>
    <mergeCell ref="B1900:B1901"/>
    <mergeCell ref="C1900:C1901"/>
    <mergeCell ref="G1900:G1901"/>
    <mergeCell ref="H1900:H1901"/>
    <mergeCell ref="I1900:I1901"/>
    <mergeCell ref="A1898:A1899"/>
    <mergeCell ref="B1898:B1899"/>
    <mergeCell ref="C1898:C1899"/>
    <mergeCell ref="G1898:G1899"/>
    <mergeCell ref="H1898:H1899"/>
    <mergeCell ref="I1898:I1899"/>
    <mergeCell ref="A1880:A1881"/>
    <mergeCell ref="B1880:B1881"/>
    <mergeCell ref="C1880:C1881"/>
    <mergeCell ref="G1880:G1881"/>
    <mergeCell ref="H1880:H1881"/>
    <mergeCell ref="I1880:I1881"/>
    <mergeCell ref="A1878:A1879"/>
    <mergeCell ref="B1878:B1879"/>
    <mergeCell ref="C1878:C1879"/>
    <mergeCell ref="G1878:G1879"/>
    <mergeCell ref="H1878:H1879"/>
    <mergeCell ref="I1878:I1879"/>
    <mergeCell ref="A1876:A1877"/>
    <mergeCell ref="B1876:B1877"/>
    <mergeCell ref="C1876:C1877"/>
    <mergeCell ref="G1876:G1877"/>
    <mergeCell ref="H1876:H1877"/>
    <mergeCell ref="I1876:I1877"/>
    <mergeCell ref="A1874:A1875"/>
    <mergeCell ref="B1874:B1875"/>
    <mergeCell ref="C1874:C1875"/>
    <mergeCell ref="G1874:G1875"/>
    <mergeCell ref="H1874:H1875"/>
    <mergeCell ref="I1874:I1875"/>
    <mergeCell ref="A1872:A1873"/>
    <mergeCell ref="B1872:B1873"/>
    <mergeCell ref="C1872:C1873"/>
    <mergeCell ref="G1872:G1873"/>
    <mergeCell ref="H1872:H1873"/>
    <mergeCell ref="I1872:I1873"/>
    <mergeCell ref="A1870:A1871"/>
    <mergeCell ref="B1870:B1871"/>
    <mergeCell ref="C1870:C1871"/>
    <mergeCell ref="G1870:G1871"/>
    <mergeCell ref="H1870:H1871"/>
    <mergeCell ref="I1870:I1871"/>
    <mergeCell ref="A1868:A1869"/>
    <mergeCell ref="B1868:B1869"/>
    <mergeCell ref="C1868:C1869"/>
    <mergeCell ref="G1868:G1869"/>
    <mergeCell ref="H1868:H1869"/>
    <mergeCell ref="I1868:I1869"/>
    <mergeCell ref="A1866:A1867"/>
    <mergeCell ref="B1866:B1867"/>
    <mergeCell ref="C1866:C1867"/>
    <mergeCell ref="G1866:G1867"/>
    <mergeCell ref="H1866:H1867"/>
    <mergeCell ref="I1866:I1867"/>
    <mergeCell ref="A1864:A1865"/>
    <mergeCell ref="B1864:B1865"/>
    <mergeCell ref="C1864:C1865"/>
    <mergeCell ref="G1864:G1865"/>
    <mergeCell ref="H1864:H1865"/>
    <mergeCell ref="I1864:I1865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57:A1858"/>
    <mergeCell ref="B1857:B1858"/>
    <mergeCell ref="C1857:C1858"/>
    <mergeCell ref="G1857:G1858"/>
    <mergeCell ref="A1859:A1861"/>
    <mergeCell ref="B1859:B1861"/>
    <mergeCell ref="C1859:C1861"/>
    <mergeCell ref="G1859:G1861"/>
    <mergeCell ref="A1855:A1856"/>
    <mergeCell ref="B1855:B1856"/>
    <mergeCell ref="C1855:C1856"/>
    <mergeCell ref="G1855:G1856"/>
    <mergeCell ref="H1855:H1856"/>
    <mergeCell ref="I1855:I1856"/>
    <mergeCell ref="A1853:A1854"/>
    <mergeCell ref="B1853:B1854"/>
    <mergeCell ref="C1853:C1854"/>
    <mergeCell ref="G1853:G1854"/>
    <mergeCell ref="H1853:H1854"/>
    <mergeCell ref="I1853:I1854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791:A1792"/>
    <mergeCell ref="B1791:B1792"/>
    <mergeCell ref="C1791:C1792"/>
    <mergeCell ref="G1791:G1792"/>
    <mergeCell ref="H1791:H1792"/>
    <mergeCell ref="I1791:I1792"/>
    <mergeCell ref="A1789:A1790"/>
    <mergeCell ref="B1789:B1790"/>
    <mergeCell ref="C1789:C1790"/>
    <mergeCell ref="G1789:G1790"/>
    <mergeCell ref="H1789:H1790"/>
    <mergeCell ref="I1789:I1790"/>
    <mergeCell ref="A1787:A1788"/>
    <mergeCell ref="B1787:B1788"/>
    <mergeCell ref="C1787:C1788"/>
    <mergeCell ref="G1787:G1788"/>
    <mergeCell ref="H1787:H1788"/>
    <mergeCell ref="I1787:I1788"/>
    <mergeCell ref="A1776:A1777"/>
    <mergeCell ref="B1776:B1777"/>
    <mergeCell ref="C1776:C1777"/>
    <mergeCell ref="G1776:G1777"/>
    <mergeCell ref="H1776:H1777"/>
    <mergeCell ref="I1776:I1777"/>
    <mergeCell ref="A1774:A1775"/>
    <mergeCell ref="B1774:B1775"/>
    <mergeCell ref="C1774:C1775"/>
    <mergeCell ref="G1774:G1775"/>
    <mergeCell ref="H1774:H1775"/>
    <mergeCell ref="I1774:I1775"/>
    <mergeCell ref="A1772:A1773"/>
    <mergeCell ref="B1772:B1773"/>
    <mergeCell ref="C1772:C1773"/>
    <mergeCell ref="G1772:G1773"/>
    <mergeCell ref="H1772:H1773"/>
    <mergeCell ref="I1772:I1773"/>
    <mergeCell ref="A1770:A1771"/>
    <mergeCell ref="B1770:B1771"/>
    <mergeCell ref="C1770:C1771"/>
    <mergeCell ref="G1770:G1771"/>
    <mergeCell ref="H1770:H1771"/>
    <mergeCell ref="I1770:I1771"/>
    <mergeCell ref="A1768:A1769"/>
    <mergeCell ref="B1768:B1769"/>
    <mergeCell ref="C1768:C1769"/>
    <mergeCell ref="G1768:G1769"/>
    <mergeCell ref="H1768:H1769"/>
    <mergeCell ref="I1768:I1769"/>
    <mergeCell ref="A1766:A1767"/>
    <mergeCell ref="B1766:B1767"/>
    <mergeCell ref="C1766:C1767"/>
    <mergeCell ref="G1766:G1767"/>
    <mergeCell ref="H1766:H1767"/>
    <mergeCell ref="I1766:I1767"/>
    <mergeCell ref="A1764:A1765"/>
    <mergeCell ref="B1764:B1765"/>
    <mergeCell ref="C1764:C1765"/>
    <mergeCell ref="G1764:G1765"/>
    <mergeCell ref="H1764:H1765"/>
    <mergeCell ref="I1764:I1765"/>
    <mergeCell ref="I1760:I1761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G1760:G1761"/>
    <mergeCell ref="H1760:H1761"/>
    <mergeCell ref="A1758:A1759"/>
    <mergeCell ref="B1758:B1759"/>
    <mergeCell ref="C1758:C1759"/>
    <mergeCell ref="G1758:G1759"/>
    <mergeCell ref="H1758:H1759"/>
    <mergeCell ref="I1758:I1759"/>
    <mergeCell ref="A1756:A1757"/>
    <mergeCell ref="B1756:B1757"/>
    <mergeCell ref="C1756:C1757"/>
    <mergeCell ref="G1756:G1757"/>
    <mergeCell ref="H1756:H1757"/>
    <mergeCell ref="I1756:I1757"/>
    <mergeCell ref="A1754:A1755"/>
    <mergeCell ref="B1754:B1755"/>
    <mergeCell ref="C1754:C1755"/>
    <mergeCell ref="G1754:G1755"/>
    <mergeCell ref="H1754:H1755"/>
    <mergeCell ref="I1754:I1755"/>
    <mergeCell ref="A1752:A1753"/>
    <mergeCell ref="B1752:B1753"/>
    <mergeCell ref="C1752:C1753"/>
    <mergeCell ref="G1752:G1753"/>
    <mergeCell ref="H1752:H1753"/>
    <mergeCell ref="I1752:I1753"/>
    <mergeCell ref="A1750:A1751"/>
    <mergeCell ref="B1750:B1751"/>
    <mergeCell ref="C1750:C1751"/>
    <mergeCell ref="G1750:G1751"/>
    <mergeCell ref="H1750:H1751"/>
    <mergeCell ref="I1750:I1751"/>
    <mergeCell ref="A1748:A1749"/>
    <mergeCell ref="B1748:B1749"/>
    <mergeCell ref="C1748:C1749"/>
    <mergeCell ref="G1748:G1749"/>
    <mergeCell ref="H1748:H1749"/>
    <mergeCell ref="I1748:I1749"/>
    <mergeCell ref="A1720:A1721"/>
    <mergeCell ref="B1720:B1721"/>
    <mergeCell ref="C1720:C1721"/>
    <mergeCell ref="G1720:G1721"/>
    <mergeCell ref="H1720:H1721"/>
    <mergeCell ref="I1720:I1721"/>
    <mergeCell ref="A1718:A1719"/>
    <mergeCell ref="B1718:B1719"/>
    <mergeCell ref="C1718:C1719"/>
    <mergeCell ref="G1718:G1719"/>
    <mergeCell ref="H1718:H1719"/>
    <mergeCell ref="I1718:I1719"/>
    <mergeCell ref="A1716:A1717"/>
    <mergeCell ref="B1716:B1717"/>
    <mergeCell ref="C1716:C1717"/>
    <mergeCell ref="G1716:G1717"/>
    <mergeCell ref="H1716:H1717"/>
    <mergeCell ref="I1716:I1717"/>
    <mergeCell ref="A1714:A1715"/>
    <mergeCell ref="B1714:B1715"/>
    <mergeCell ref="C1714:C1715"/>
    <mergeCell ref="G1714:G1715"/>
    <mergeCell ref="H1714:H1715"/>
    <mergeCell ref="I1714:I1715"/>
    <mergeCell ref="A1665:A1667"/>
    <mergeCell ref="B1665:B1667"/>
    <mergeCell ref="C1665:C1667"/>
    <mergeCell ref="G1665:G1667"/>
    <mergeCell ref="H1665:H1667"/>
    <mergeCell ref="I1665:I1667"/>
    <mergeCell ref="A1663:A1664"/>
    <mergeCell ref="B1663:B1664"/>
    <mergeCell ref="C1663:C1664"/>
    <mergeCell ref="G1663:G1664"/>
    <mergeCell ref="H1663:H1664"/>
    <mergeCell ref="I1663:I1664"/>
    <mergeCell ref="A1660:A1662"/>
    <mergeCell ref="B1660:B1662"/>
    <mergeCell ref="C1660:C1662"/>
    <mergeCell ref="G1660:G1662"/>
    <mergeCell ref="H1660:H1662"/>
    <mergeCell ref="I1660:I1662"/>
    <mergeCell ref="A1658:A1659"/>
    <mergeCell ref="B1658:B1659"/>
    <mergeCell ref="C1658:C1659"/>
    <mergeCell ref="G1658:G1659"/>
    <mergeCell ref="H1658:H1659"/>
    <mergeCell ref="I1658:I1659"/>
    <mergeCell ref="A1656:A1657"/>
    <mergeCell ref="B1656:B1657"/>
    <mergeCell ref="C1656:C1657"/>
    <mergeCell ref="G1656:G1657"/>
    <mergeCell ref="H1656:H1657"/>
    <mergeCell ref="I1656:I1657"/>
    <mergeCell ref="A1654:A1655"/>
    <mergeCell ref="B1654:B1655"/>
    <mergeCell ref="C1654:C1655"/>
    <mergeCell ref="G1654:G1655"/>
    <mergeCell ref="H1654:H1655"/>
    <mergeCell ref="I1654:I1655"/>
    <mergeCell ref="A1652:A1653"/>
    <mergeCell ref="B1652:B1653"/>
    <mergeCell ref="C1652:C1653"/>
    <mergeCell ref="G1652:G1653"/>
    <mergeCell ref="H1652:H1653"/>
    <mergeCell ref="I1652:I1653"/>
    <mergeCell ref="A1650:A1651"/>
    <mergeCell ref="B1650:B1651"/>
    <mergeCell ref="C1650:C1651"/>
    <mergeCell ref="G1650:G1651"/>
    <mergeCell ref="H1650:H1651"/>
    <mergeCell ref="I1650:I1651"/>
    <mergeCell ref="A1648:A1649"/>
    <mergeCell ref="B1648:B1649"/>
    <mergeCell ref="C1648:C1649"/>
    <mergeCell ref="G1648:G1649"/>
    <mergeCell ref="H1648:H1649"/>
    <mergeCell ref="I1648:I1649"/>
    <mergeCell ref="A1646:A1647"/>
    <mergeCell ref="B1646:B1647"/>
    <mergeCell ref="C1646:C1647"/>
    <mergeCell ref="G1646:G1647"/>
    <mergeCell ref="H1646:H1647"/>
    <mergeCell ref="I1646:I1647"/>
    <mergeCell ref="A1644:A1645"/>
    <mergeCell ref="B1644:B1645"/>
    <mergeCell ref="C1644:C1645"/>
    <mergeCell ref="G1644:G1645"/>
    <mergeCell ref="H1644:H1645"/>
    <mergeCell ref="I1644:I1645"/>
    <mergeCell ref="A1642:A1643"/>
    <mergeCell ref="B1642:B1643"/>
    <mergeCell ref="C1642:C1643"/>
    <mergeCell ref="G1642:G1643"/>
    <mergeCell ref="H1642:H1643"/>
    <mergeCell ref="I1642:I1643"/>
    <mergeCell ref="A1640:A1641"/>
    <mergeCell ref="B1640:B1641"/>
    <mergeCell ref="C1640:C1641"/>
    <mergeCell ref="G1640:G1641"/>
    <mergeCell ref="H1640:H1641"/>
    <mergeCell ref="I1640:I1641"/>
    <mergeCell ref="A1638:A1639"/>
    <mergeCell ref="B1638:B1639"/>
    <mergeCell ref="C1638:C1639"/>
    <mergeCell ref="G1638:G1639"/>
    <mergeCell ref="H1638:H1639"/>
    <mergeCell ref="I1638:I1639"/>
    <mergeCell ref="A1636:A1637"/>
    <mergeCell ref="B1636:B1637"/>
    <mergeCell ref="C1636:C1637"/>
    <mergeCell ref="G1636:G1637"/>
    <mergeCell ref="H1636:H1637"/>
    <mergeCell ref="I1636:I1637"/>
    <mergeCell ref="A1621:A1622"/>
    <mergeCell ref="B1621:B1622"/>
    <mergeCell ref="C1621:C1622"/>
    <mergeCell ref="G1621:G1622"/>
    <mergeCell ref="H1621:H1622"/>
    <mergeCell ref="I1621:I1622"/>
    <mergeCell ref="A1619:A1620"/>
    <mergeCell ref="B1619:B1620"/>
    <mergeCell ref="C1619:C1620"/>
    <mergeCell ref="G1619:G1620"/>
    <mergeCell ref="H1619:H1620"/>
    <mergeCell ref="I1619:I1620"/>
    <mergeCell ref="A1552:A1553"/>
    <mergeCell ref="B1552:B1553"/>
    <mergeCell ref="C1552:C1553"/>
    <mergeCell ref="G1552:G1553"/>
    <mergeCell ref="H1552:H1553"/>
    <mergeCell ref="I1552:I1553"/>
    <mergeCell ref="A1550:A1551"/>
    <mergeCell ref="B1550:B1551"/>
    <mergeCell ref="C1550:C1551"/>
    <mergeCell ref="G1550:G1551"/>
    <mergeCell ref="H1550:H1551"/>
    <mergeCell ref="I1550:I1551"/>
    <mergeCell ref="A1548:A1549"/>
    <mergeCell ref="B1548:B1549"/>
    <mergeCell ref="C1548:C1549"/>
    <mergeCell ref="G1548:G1549"/>
    <mergeCell ref="H1548:H1549"/>
    <mergeCell ref="I1548:I1549"/>
    <mergeCell ref="A1546:A1547"/>
    <mergeCell ref="B1546:B1547"/>
    <mergeCell ref="C1546:C1547"/>
    <mergeCell ref="G1546:G1547"/>
    <mergeCell ref="H1546:H1547"/>
    <mergeCell ref="I1546:I1547"/>
    <mergeCell ref="A1544:A1545"/>
    <mergeCell ref="B1544:B1545"/>
    <mergeCell ref="C1544:C1545"/>
    <mergeCell ref="G1544:G1545"/>
    <mergeCell ref="H1544:H1545"/>
    <mergeCell ref="I1544:I1545"/>
    <mergeCell ref="A1542:A1543"/>
    <mergeCell ref="B1542:B1543"/>
    <mergeCell ref="C1542:C1543"/>
    <mergeCell ref="G1542:G1543"/>
    <mergeCell ref="H1542:H1543"/>
    <mergeCell ref="I1542:I1543"/>
    <mergeCell ref="A1540:A1541"/>
    <mergeCell ref="B1540:B1541"/>
    <mergeCell ref="C1540:C1541"/>
    <mergeCell ref="G1540:G1541"/>
    <mergeCell ref="H1540:H1541"/>
    <mergeCell ref="I1540:I1541"/>
    <mergeCell ref="A1538:A1539"/>
    <mergeCell ref="B1538:B1539"/>
    <mergeCell ref="C1538:C1539"/>
    <mergeCell ref="G1538:G1539"/>
    <mergeCell ref="H1538:H1539"/>
    <mergeCell ref="I1538:I1539"/>
    <mergeCell ref="A1536:A1537"/>
    <mergeCell ref="B1536:B1537"/>
    <mergeCell ref="C1536:C1537"/>
    <mergeCell ref="G1536:G1537"/>
    <mergeCell ref="H1536:H1537"/>
    <mergeCell ref="I1536:I1537"/>
    <mergeCell ref="A1534:A1535"/>
    <mergeCell ref="B1534:B1535"/>
    <mergeCell ref="C1534:C1535"/>
    <mergeCell ref="G1534:G1535"/>
    <mergeCell ref="H1534:H1535"/>
    <mergeCell ref="I1534:I1535"/>
    <mergeCell ref="A1532:A1533"/>
    <mergeCell ref="B1532:B1533"/>
    <mergeCell ref="C1532:C1533"/>
    <mergeCell ref="G1532:G1533"/>
    <mergeCell ref="H1532:H1533"/>
    <mergeCell ref="I1532:I1533"/>
    <mergeCell ref="A1526:A1527"/>
    <mergeCell ref="B1526:B1527"/>
    <mergeCell ref="C1526:C1527"/>
    <mergeCell ref="G1526:G1527"/>
    <mergeCell ref="H1526:H1527"/>
    <mergeCell ref="I1526:I1527"/>
    <mergeCell ref="A1511:A1512"/>
    <mergeCell ref="B1511:B1512"/>
    <mergeCell ref="C1511:C1512"/>
    <mergeCell ref="H1511:H1512"/>
    <mergeCell ref="I1511:I1512"/>
    <mergeCell ref="A1509:A1510"/>
    <mergeCell ref="B1509:B1510"/>
    <mergeCell ref="C1509:C1510"/>
    <mergeCell ref="G1511:G1512"/>
    <mergeCell ref="H1509:H1510"/>
    <mergeCell ref="I1509:I1510"/>
    <mergeCell ref="G1509:G1510"/>
    <mergeCell ref="A1507:A1508"/>
    <mergeCell ref="B1507:B1508"/>
    <mergeCell ref="C1507:C1508"/>
    <mergeCell ref="G1507:G1508"/>
    <mergeCell ref="H1507:H1508"/>
    <mergeCell ref="I1507:I1508"/>
    <mergeCell ref="A1505:A1506"/>
    <mergeCell ref="B1505:B1506"/>
    <mergeCell ref="C1505:C1506"/>
    <mergeCell ref="G1505:G1506"/>
    <mergeCell ref="H1505:H1506"/>
    <mergeCell ref="I1505:I1506"/>
    <mergeCell ref="A1503:A1504"/>
    <mergeCell ref="B1503:B1504"/>
    <mergeCell ref="C1503:C1504"/>
    <mergeCell ref="G1503:G1504"/>
    <mergeCell ref="H1503:H1504"/>
    <mergeCell ref="I1503:I1504"/>
    <mergeCell ref="A1498:A1499"/>
    <mergeCell ref="B1498:B1499"/>
    <mergeCell ref="C1498:C1499"/>
    <mergeCell ref="G1498:G1499"/>
    <mergeCell ref="H1498:H1499"/>
    <mergeCell ref="I1498:I1499"/>
    <mergeCell ref="A1496:A1497"/>
    <mergeCell ref="B1496:B1497"/>
    <mergeCell ref="C1496:C1497"/>
    <mergeCell ref="G1496:G1497"/>
    <mergeCell ref="H1496:H1497"/>
    <mergeCell ref="I1496:I1497"/>
    <mergeCell ref="A1494:A1495"/>
    <mergeCell ref="B1494:B1495"/>
    <mergeCell ref="C1494:C1495"/>
    <mergeCell ref="G1494:G1495"/>
    <mergeCell ref="H1494:H1495"/>
    <mergeCell ref="I1494:I1495"/>
    <mergeCell ref="A1492:A1493"/>
    <mergeCell ref="B1492:B1493"/>
    <mergeCell ref="C1492:C1493"/>
    <mergeCell ref="G1492:G1493"/>
    <mergeCell ref="H1492:H1493"/>
    <mergeCell ref="I1492:I1493"/>
    <mergeCell ref="I1488:I1489"/>
    <mergeCell ref="A1490:A1491"/>
    <mergeCell ref="B1490:B1491"/>
    <mergeCell ref="C1490:C1491"/>
    <mergeCell ref="G1490:G1491"/>
    <mergeCell ref="H1490:H1491"/>
    <mergeCell ref="I1490:I1491"/>
    <mergeCell ref="A1486:A1487"/>
    <mergeCell ref="A1488:A1489"/>
    <mergeCell ref="B1488:B1489"/>
    <mergeCell ref="C1488:C1489"/>
    <mergeCell ref="G1488:G1489"/>
    <mergeCell ref="H1488:H1489"/>
    <mergeCell ref="H1480:H1481"/>
    <mergeCell ref="I1480:I1481"/>
    <mergeCell ref="B1486:B1487"/>
    <mergeCell ref="C1486:C1487"/>
    <mergeCell ref="G1486:G1487"/>
    <mergeCell ref="H1486:H1487"/>
    <mergeCell ref="I1486:I1487"/>
    <mergeCell ref="C1484:C1485"/>
    <mergeCell ref="G1484:G1485"/>
    <mergeCell ref="H1484:H1485"/>
    <mergeCell ref="A1470:A1471"/>
    <mergeCell ref="B1470:B1471"/>
    <mergeCell ref="C1470:C1471"/>
    <mergeCell ref="G1470:G1471"/>
    <mergeCell ref="H1470:H1471"/>
    <mergeCell ref="I1470:I1471"/>
    <mergeCell ref="A1468:A1469"/>
    <mergeCell ref="B1468:B1469"/>
    <mergeCell ref="C1468:C1469"/>
    <mergeCell ref="G1468:G1469"/>
    <mergeCell ref="H1468:H1469"/>
    <mergeCell ref="I1468:I1469"/>
    <mergeCell ref="A1466:A1467"/>
    <mergeCell ref="B1466:B1467"/>
    <mergeCell ref="C1466:C1467"/>
    <mergeCell ref="G1466:G1467"/>
    <mergeCell ref="H1466:H1467"/>
    <mergeCell ref="I1466:I1467"/>
    <mergeCell ref="A1464:A1465"/>
    <mergeCell ref="B1464:B1465"/>
    <mergeCell ref="C1464:C1465"/>
    <mergeCell ref="G1464:G1465"/>
    <mergeCell ref="H1464:H1465"/>
    <mergeCell ref="I1464:I1465"/>
    <mergeCell ref="A1462:A1463"/>
    <mergeCell ref="B1462:B1463"/>
    <mergeCell ref="C1462:C1463"/>
    <mergeCell ref="G1462:G1463"/>
    <mergeCell ref="H1462:H1463"/>
    <mergeCell ref="I1462:I1463"/>
    <mergeCell ref="A1460:A1461"/>
    <mergeCell ref="B1460:B1461"/>
    <mergeCell ref="C1460:C1461"/>
    <mergeCell ref="G1460:G1461"/>
    <mergeCell ref="H1460:H1461"/>
    <mergeCell ref="I1460:I1461"/>
    <mergeCell ref="A1458:A1459"/>
    <mergeCell ref="B1458:B1459"/>
    <mergeCell ref="C1458:C1459"/>
    <mergeCell ref="G1458:G1459"/>
    <mergeCell ref="H1458:H1459"/>
    <mergeCell ref="I1458:I1459"/>
    <mergeCell ref="A1456:A1457"/>
    <mergeCell ref="B1456:B1457"/>
    <mergeCell ref="C1456:C1457"/>
    <mergeCell ref="G1456:G1457"/>
    <mergeCell ref="H1456:H1457"/>
    <mergeCell ref="I1456:I1457"/>
    <mergeCell ref="A1454:A1455"/>
    <mergeCell ref="B1454:B1455"/>
    <mergeCell ref="C1454:C1455"/>
    <mergeCell ref="G1454:G1455"/>
    <mergeCell ref="H1454:H1455"/>
    <mergeCell ref="I1454:I1455"/>
    <mergeCell ref="A1446:A1447"/>
    <mergeCell ref="B1446:B1447"/>
    <mergeCell ref="C1446:C1447"/>
    <mergeCell ref="G1446:G1447"/>
    <mergeCell ref="H1446:H1447"/>
    <mergeCell ref="I1446:I1447"/>
    <mergeCell ref="A1444:A1445"/>
    <mergeCell ref="B1444:B1445"/>
    <mergeCell ref="C1444:C1445"/>
    <mergeCell ref="G1444:G1445"/>
    <mergeCell ref="H1444:H1445"/>
    <mergeCell ref="I1444:I1445"/>
    <mergeCell ref="A1442:A1443"/>
    <mergeCell ref="B1442:B1443"/>
    <mergeCell ref="C1442:C1443"/>
    <mergeCell ref="G1442:G1443"/>
    <mergeCell ref="H1442:H1443"/>
    <mergeCell ref="I1442:I1443"/>
    <mergeCell ref="A1440:A1441"/>
    <mergeCell ref="B1440:B1441"/>
    <mergeCell ref="C1440:C1441"/>
    <mergeCell ref="G1440:G1441"/>
    <mergeCell ref="H1440:H1441"/>
    <mergeCell ref="I1440:I1441"/>
    <mergeCell ref="A1438:A1439"/>
    <mergeCell ref="B1438:B1439"/>
    <mergeCell ref="C1438:C1439"/>
    <mergeCell ref="G1438:G1439"/>
    <mergeCell ref="H1438:H1439"/>
    <mergeCell ref="I1438:I1439"/>
    <mergeCell ref="A1436:A1437"/>
    <mergeCell ref="B1436:B1437"/>
    <mergeCell ref="C1436:C1437"/>
    <mergeCell ref="G1436:G1437"/>
    <mergeCell ref="H1436:H1437"/>
    <mergeCell ref="I1436:I1437"/>
    <mergeCell ref="A1434:A1435"/>
    <mergeCell ref="B1434:B1435"/>
    <mergeCell ref="C1434:C1435"/>
    <mergeCell ref="G1434:G1435"/>
    <mergeCell ref="H1434:H1435"/>
    <mergeCell ref="I1434:I1435"/>
    <mergeCell ref="A1430:A1431"/>
    <mergeCell ref="B1430:B1431"/>
    <mergeCell ref="C1430:C1431"/>
    <mergeCell ref="G1430:G1431"/>
    <mergeCell ref="H1430:H1431"/>
    <mergeCell ref="I1430:I1431"/>
    <mergeCell ref="A1428:A1429"/>
    <mergeCell ref="B1428:B1429"/>
    <mergeCell ref="C1428:C1429"/>
    <mergeCell ref="G1428:G1429"/>
    <mergeCell ref="H1428:H1429"/>
    <mergeCell ref="I1428:I1429"/>
    <mergeCell ref="A1426:A1427"/>
    <mergeCell ref="B1426:B1427"/>
    <mergeCell ref="C1426:C1427"/>
    <mergeCell ref="G1426:G1427"/>
    <mergeCell ref="H1426:H1427"/>
    <mergeCell ref="I1426:I1427"/>
    <mergeCell ref="A1424:A1425"/>
    <mergeCell ref="B1424:B1425"/>
    <mergeCell ref="C1424:C1425"/>
    <mergeCell ref="G1424:G1425"/>
    <mergeCell ref="H1424:H1425"/>
    <mergeCell ref="I1424:I1425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A1377:A1378"/>
    <mergeCell ref="B1377:B1378"/>
    <mergeCell ref="C1377:C1378"/>
    <mergeCell ref="G1377:G1378"/>
    <mergeCell ref="H1377:H1378"/>
    <mergeCell ref="I1377:I1378"/>
    <mergeCell ref="A1375:A1376"/>
    <mergeCell ref="B1375:B1376"/>
    <mergeCell ref="C1375:C1376"/>
    <mergeCell ref="G1375:G1376"/>
    <mergeCell ref="H1375:H1376"/>
    <mergeCell ref="I1375:I1376"/>
    <mergeCell ref="A1373:A1374"/>
    <mergeCell ref="B1373:B1374"/>
    <mergeCell ref="C1373:C1374"/>
    <mergeCell ref="G1373:G1374"/>
    <mergeCell ref="H1373:H1374"/>
    <mergeCell ref="I1373:I1374"/>
    <mergeCell ref="A1371:A1372"/>
    <mergeCell ref="B1371:B1372"/>
    <mergeCell ref="C1371:C1372"/>
    <mergeCell ref="G1371:G1372"/>
    <mergeCell ref="H1371:H1372"/>
    <mergeCell ref="I1371:I1372"/>
    <mergeCell ref="A1369:A1370"/>
    <mergeCell ref="B1369:B1370"/>
    <mergeCell ref="C1369:C1370"/>
    <mergeCell ref="G1369:G1370"/>
    <mergeCell ref="H1369:H1370"/>
    <mergeCell ref="I1369:I1370"/>
    <mergeCell ref="A1367:A1368"/>
    <mergeCell ref="B1367:B1368"/>
    <mergeCell ref="C1367:C1368"/>
    <mergeCell ref="G1367:G1368"/>
    <mergeCell ref="H1367:H1368"/>
    <mergeCell ref="I1367:I1368"/>
    <mergeCell ref="A1365:A1366"/>
    <mergeCell ref="B1365:B1366"/>
    <mergeCell ref="C1365:C1366"/>
    <mergeCell ref="G1365:G1366"/>
    <mergeCell ref="H1365:H1366"/>
    <mergeCell ref="I1365:I1366"/>
    <mergeCell ref="A1363:A1364"/>
    <mergeCell ref="B1363:B1364"/>
    <mergeCell ref="C1363:C1364"/>
    <mergeCell ref="G1363:G1364"/>
    <mergeCell ref="H1363:H1364"/>
    <mergeCell ref="I1363:I1364"/>
    <mergeCell ref="A1361:A1362"/>
    <mergeCell ref="B1361:B1362"/>
    <mergeCell ref="C1361:C1362"/>
    <mergeCell ref="G1361:G1362"/>
    <mergeCell ref="H1361:H1362"/>
    <mergeCell ref="I1361:I1362"/>
    <mergeCell ref="A1359:A1360"/>
    <mergeCell ref="B1359:B1360"/>
    <mergeCell ref="C1359:C1360"/>
    <mergeCell ref="G1359:G1360"/>
    <mergeCell ref="H1359:H1360"/>
    <mergeCell ref="I1359:I1360"/>
    <mergeCell ref="A1357:A1358"/>
    <mergeCell ref="B1357:B1358"/>
    <mergeCell ref="C1357:C1358"/>
    <mergeCell ref="G1357:G1358"/>
    <mergeCell ref="H1357:H1358"/>
    <mergeCell ref="I1357:I1358"/>
    <mergeCell ref="A1355:A1356"/>
    <mergeCell ref="B1355:B1356"/>
    <mergeCell ref="C1355:C1356"/>
    <mergeCell ref="G1355:G1356"/>
    <mergeCell ref="H1355:H1356"/>
    <mergeCell ref="I1355:I1356"/>
    <mergeCell ref="A1311:A1313"/>
    <mergeCell ref="A1314:A1316"/>
    <mergeCell ref="B1311:B1313"/>
    <mergeCell ref="C1311:C1313"/>
    <mergeCell ref="G1311:G1313"/>
    <mergeCell ref="H1311:H1313"/>
    <mergeCell ref="I1311:I1313"/>
    <mergeCell ref="B1314:B1316"/>
    <mergeCell ref="C1314:C1316"/>
    <mergeCell ref="G1314:G1316"/>
    <mergeCell ref="H1314:H1316"/>
    <mergeCell ref="I1314:I1316"/>
    <mergeCell ref="A1301:A1302"/>
    <mergeCell ref="B1301:B1302"/>
    <mergeCell ref="C1301:C1302"/>
    <mergeCell ref="G1301:G1302"/>
    <mergeCell ref="H1301:H1302"/>
    <mergeCell ref="I1301:I1302"/>
    <mergeCell ref="A1299:A1300"/>
    <mergeCell ref="B1299:B1300"/>
    <mergeCell ref="C1299:C1300"/>
    <mergeCell ref="G1299:G1300"/>
    <mergeCell ref="H1299:H1300"/>
    <mergeCell ref="I1299:I1300"/>
    <mergeCell ref="A1297:A1298"/>
    <mergeCell ref="B1297:B1298"/>
    <mergeCell ref="C1297:C1298"/>
    <mergeCell ref="G1297:G1298"/>
    <mergeCell ref="H1297:H1298"/>
    <mergeCell ref="I1297:I1298"/>
    <mergeCell ref="A1295:A1296"/>
    <mergeCell ref="B1295:B1296"/>
    <mergeCell ref="C1295:C1296"/>
    <mergeCell ref="G1295:G1296"/>
    <mergeCell ref="H1295:H1296"/>
    <mergeCell ref="I1295:I1296"/>
    <mergeCell ref="A1293:A1294"/>
    <mergeCell ref="B1293:B1294"/>
    <mergeCell ref="C1293:C1294"/>
    <mergeCell ref="G1293:G1294"/>
    <mergeCell ref="H1293:H1294"/>
    <mergeCell ref="I1293:I1294"/>
    <mergeCell ref="A1291:A1292"/>
    <mergeCell ref="B1291:B1292"/>
    <mergeCell ref="C1291:C1292"/>
    <mergeCell ref="G1291:G1292"/>
    <mergeCell ref="H1291:H1292"/>
    <mergeCell ref="I1291:I1292"/>
    <mergeCell ref="A1289:A1290"/>
    <mergeCell ref="B1289:B1290"/>
    <mergeCell ref="C1289:C1290"/>
    <mergeCell ref="G1289:G1290"/>
    <mergeCell ref="H1289:H1290"/>
    <mergeCell ref="I1289:I1290"/>
    <mergeCell ref="A1287:A1288"/>
    <mergeCell ref="B1287:B1288"/>
    <mergeCell ref="C1287:C1288"/>
    <mergeCell ref="G1287:G1288"/>
    <mergeCell ref="H1287:H1288"/>
    <mergeCell ref="I1287:I1288"/>
    <mergeCell ref="A1285:A1286"/>
    <mergeCell ref="B1285:B1286"/>
    <mergeCell ref="C1285:C1286"/>
    <mergeCell ref="G1285:G1286"/>
    <mergeCell ref="H1285:H1286"/>
    <mergeCell ref="I1285:I1286"/>
    <mergeCell ref="A1283:A1284"/>
    <mergeCell ref="B1283:B1284"/>
    <mergeCell ref="C1283:C1284"/>
    <mergeCell ref="G1283:G1284"/>
    <mergeCell ref="H1283:H1284"/>
    <mergeCell ref="I1283:I1284"/>
    <mergeCell ref="A1281:A1282"/>
    <mergeCell ref="B1281:B1282"/>
    <mergeCell ref="C1281:C1282"/>
    <mergeCell ref="G1281:G1282"/>
    <mergeCell ref="H1281:H1282"/>
    <mergeCell ref="I1281:I1282"/>
    <mergeCell ref="A1263:A1264"/>
    <mergeCell ref="B1263:B1264"/>
    <mergeCell ref="C1263:C1264"/>
    <mergeCell ref="G1263:G1264"/>
    <mergeCell ref="H1263:H1264"/>
    <mergeCell ref="I1263:I1264"/>
    <mergeCell ref="A1261:A1262"/>
    <mergeCell ref="B1261:B1262"/>
    <mergeCell ref="C1261:C1262"/>
    <mergeCell ref="G1261:G1262"/>
    <mergeCell ref="H1261:H1262"/>
    <mergeCell ref="I1261:I1262"/>
    <mergeCell ref="A1259:A1260"/>
    <mergeCell ref="B1259:B1260"/>
    <mergeCell ref="C1259:C1260"/>
    <mergeCell ref="G1259:G1260"/>
    <mergeCell ref="H1259:H1260"/>
    <mergeCell ref="I1259:I1260"/>
    <mergeCell ref="A1257:A1258"/>
    <mergeCell ref="B1257:B1258"/>
    <mergeCell ref="C1257:C1258"/>
    <mergeCell ref="G1257:G1258"/>
    <mergeCell ref="H1257:H1258"/>
    <mergeCell ref="I1257:I1258"/>
    <mergeCell ref="A1255:A1256"/>
    <mergeCell ref="B1255:B1256"/>
    <mergeCell ref="C1255:C1256"/>
    <mergeCell ref="G1255:G1256"/>
    <mergeCell ref="H1255:H1256"/>
    <mergeCell ref="I1255:I1256"/>
    <mergeCell ref="A1253:A1254"/>
    <mergeCell ref="B1253:B1254"/>
    <mergeCell ref="C1253:C1254"/>
    <mergeCell ref="G1253:G1254"/>
    <mergeCell ref="H1253:H1254"/>
    <mergeCell ref="I1253:I1254"/>
    <mergeCell ref="A1251:A1252"/>
    <mergeCell ref="B1251:B1252"/>
    <mergeCell ref="C1251:C1252"/>
    <mergeCell ref="G1251:G1252"/>
    <mergeCell ref="H1251:H1252"/>
    <mergeCell ref="I1251:I1252"/>
    <mergeCell ref="A1249:A1250"/>
    <mergeCell ref="B1249:B1250"/>
    <mergeCell ref="C1249:C1250"/>
    <mergeCell ref="G1249:G1250"/>
    <mergeCell ref="H1249:H1250"/>
    <mergeCell ref="I1249:I1250"/>
    <mergeCell ref="A1247:A1248"/>
    <mergeCell ref="B1247:B1248"/>
    <mergeCell ref="C1247:C1248"/>
    <mergeCell ref="G1247:G1248"/>
    <mergeCell ref="H1247:H1248"/>
    <mergeCell ref="I1247:I1248"/>
    <mergeCell ref="A1245:A1246"/>
    <mergeCell ref="B1245:B1246"/>
    <mergeCell ref="C1245:C1246"/>
    <mergeCell ref="G1245:G1246"/>
    <mergeCell ref="H1245:H1246"/>
    <mergeCell ref="I1245:I1246"/>
    <mergeCell ref="A1243:A1244"/>
    <mergeCell ref="B1243:B1244"/>
    <mergeCell ref="C1243:C1244"/>
    <mergeCell ref="G1243:G1244"/>
    <mergeCell ref="H1243:H1244"/>
    <mergeCell ref="I1243:I1244"/>
    <mergeCell ref="A1241:A1242"/>
    <mergeCell ref="B1241:B1242"/>
    <mergeCell ref="C1241:C1242"/>
    <mergeCell ref="G1241:G1242"/>
    <mergeCell ref="H1241:H1242"/>
    <mergeCell ref="I1241:I1242"/>
    <mergeCell ref="A1239:A1240"/>
    <mergeCell ref="B1239:B1240"/>
    <mergeCell ref="C1239:C1240"/>
    <mergeCell ref="G1239:G1240"/>
    <mergeCell ref="H1239:H1240"/>
    <mergeCell ref="I1239:I1240"/>
    <mergeCell ref="A1237:A1238"/>
    <mergeCell ref="B1237:B1238"/>
    <mergeCell ref="C1237:C1238"/>
    <mergeCell ref="G1237:G1238"/>
    <mergeCell ref="H1237:H1238"/>
    <mergeCell ref="I1237:I1238"/>
    <mergeCell ref="A1235:A1236"/>
    <mergeCell ref="B1235:B1236"/>
    <mergeCell ref="C1235:C1236"/>
    <mergeCell ref="G1235:G1236"/>
    <mergeCell ref="H1235:H1236"/>
    <mergeCell ref="I1235:I1236"/>
    <mergeCell ref="A1233:A1234"/>
    <mergeCell ref="B1233:B1234"/>
    <mergeCell ref="C1233:C1234"/>
    <mergeCell ref="G1233:G1234"/>
    <mergeCell ref="H1233:H1234"/>
    <mergeCell ref="I1233:I1234"/>
    <mergeCell ref="A1231:A1232"/>
    <mergeCell ref="B1231:B1232"/>
    <mergeCell ref="C1231:C1232"/>
    <mergeCell ref="G1231:G1232"/>
    <mergeCell ref="H1231:H1232"/>
    <mergeCell ref="I1231:I1232"/>
    <mergeCell ref="A1229:A1230"/>
    <mergeCell ref="B1229:B1230"/>
    <mergeCell ref="C1229:C1230"/>
    <mergeCell ref="G1229:G1230"/>
    <mergeCell ref="H1229:H1230"/>
    <mergeCell ref="I1229:I1230"/>
    <mergeCell ref="A1227:A1228"/>
    <mergeCell ref="B1227:B1228"/>
    <mergeCell ref="C1227:C1228"/>
    <mergeCell ref="G1227:G1228"/>
    <mergeCell ref="H1227:H1228"/>
    <mergeCell ref="I1227:I1228"/>
    <mergeCell ref="A1225:A1226"/>
    <mergeCell ref="B1225:B1226"/>
    <mergeCell ref="C1225:C1226"/>
    <mergeCell ref="G1225:G1226"/>
    <mergeCell ref="H1225:H1226"/>
    <mergeCell ref="I1225:I1226"/>
    <mergeCell ref="A1203:A1204"/>
    <mergeCell ref="B1203:B1204"/>
    <mergeCell ref="C1203:C1204"/>
    <mergeCell ref="G1203:G1204"/>
    <mergeCell ref="H1203:H1204"/>
    <mergeCell ref="I1203:I1204"/>
    <mergeCell ref="A1201:A1202"/>
    <mergeCell ref="B1201:B1202"/>
    <mergeCell ref="C1201:C1202"/>
    <mergeCell ref="G1201:G1202"/>
    <mergeCell ref="H1201:H1202"/>
    <mergeCell ref="I1201:I1202"/>
    <mergeCell ref="A1199:A1200"/>
    <mergeCell ref="B1199:B1200"/>
    <mergeCell ref="C1199:C1200"/>
    <mergeCell ref="G1199:G1200"/>
    <mergeCell ref="H1199:H1200"/>
    <mergeCell ref="I1199:I1200"/>
    <mergeCell ref="A1157:A1158"/>
    <mergeCell ref="B1157:B1158"/>
    <mergeCell ref="C1157:C1158"/>
    <mergeCell ref="G1157:G1158"/>
    <mergeCell ref="H1157:H1158"/>
    <mergeCell ref="I1157:I1158"/>
    <mergeCell ref="A1155:A1156"/>
    <mergeCell ref="B1155:B1156"/>
    <mergeCell ref="C1155:C1156"/>
    <mergeCell ref="G1155:G1156"/>
    <mergeCell ref="H1155:H1156"/>
    <mergeCell ref="I1155:I1156"/>
    <mergeCell ref="A1153:A1154"/>
    <mergeCell ref="B1153:B1154"/>
    <mergeCell ref="C1153:C1154"/>
    <mergeCell ref="G1153:G1154"/>
    <mergeCell ref="H1153:H1154"/>
    <mergeCell ref="I1153:I1154"/>
    <mergeCell ref="A1151:A1152"/>
    <mergeCell ref="B1151:B1152"/>
    <mergeCell ref="C1151:C1152"/>
    <mergeCell ref="G1151:G1152"/>
    <mergeCell ref="H1151:H1152"/>
    <mergeCell ref="I1151:I1152"/>
    <mergeCell ref="A1149:A1150"/>
    <mergeCell ref="B1149:B1150"/>
    <mergeCell ref="C1149:C1150"/>
    <mergeCell ref="G1149:G1150"/>
    <mergeCell ref="H1149:H1150"/>
    <mergeCell ref="I1149:I1150"/>
    <mergeCell ref="A1147:A1148"/>
    <mergeCell ref="B1147:B1148"/>
    <mergeCell ref="C1147:C1148"/>
    <mergeCell ref="G1147:G1148"/>
    <mergeCell ref="H1147:H1148"/>
    <mergeCell ref="I1147:I1148"/>
    <mergeCell ref="A1135:A1136"/>
    <mergeCell ref="B1135:B1136"/>
    <mergeCell ref="C1135:C1136"/>
    <mergeCell ref="G1135:G1136"/>
    <mergeCell ref="H1135:H1136"/>
    <mergeCell ref="I1135:I1136"/>
    <mergeCell ref="A1143:A1144"/>
    <mergeCell ref="B1143:B1144"/>
    <mergeCell ref="C1143:C1144"/>
    <mergeCell ref="G1143:G1144"/>
    <mergeCell ref="H1143:H1144"/>
    <mergeCell ref="I1143:I1144"/>
    <mergeCell ref="A1141:A1142"/>
    <mergeCell ref="B1141:B1142"/>
    <mergeCell ref="C1141:C1142"/>
    <mergeCell ref="G1141:G1142"/>
    <mergeCell ref="H1141:H1142"/>
    <mergeCell ref="I1141:I1142"/>
    <mergeCell ref="A1139:A1140"/>
    <mergeCell ref="B1139:B1140"/>
    <mergeCell ref="C1139:C1140"/>
    <mergeCell ref="G1139:G1140"/>
    <mergeCell ref="H1139:H1140"/>
    <mergeCell ref="I1139:I1140"/>
    <mergeCell ref="A1137:A1138"/>
    <mergeCell ref="B1137:B1138"/>
    <mergeCell ref="C1137:C1138"/>
    <mergeCell ref="G1137:G1138"/>
    <mergeCell ref="H1137:H1138"/>
    <mergeCell ref="I1137:I1138"/>
    <mergeCell ref="A1133:A1134"/>
    <mergeCell ref="B1133:B1134"/>
    <mergeCell ref="C1133:C1134"/>
    <mergeCell ref="G1133:G1134"/>
    <mergeCell ref="H1133:H1134"/>
    <mergeCell ref="I1133:I1134"/>
    <mergeCell ref="A1131:A1132"/>
    <mergeCell ref="B1131:B1132"/>
    <mergeCell ref="C1131:C1132"/>
    <mergeCell ref="G1131:G1132"/>
    <mergeCell ref="H1131:H1132"/>
    <mergeCell ref="I1131:I1132"/>
    <mergeCell ref="A1117:A1118"/>
    <mergeCell ref="B1117:B1118"/>
    <mergeCell ref="C1117:C1118"/>
    <mergeCell ref="G1117:G1118"/>
    <mergeCell ref="H1117:H1118"/>
    <mergeCell ref="I1117:I1118"/>
    <mergeCell ref="A1115:A1116"/>
    <mergeCell ref="B1115:B1116"/>
    <mergeCell ref="C1115:C1116"/>
    <mergeCell ref="G1115:G1116"/>
    <mergeCell ref="H1115:H1116"/>
    <mergeCell ref="I1115:I1116"/>
    <mergeCell ref="A1113:A1114"/>
    <mergeCell ref="B1113:B1114"/>
    <mergeCell ref="C1113:C1114"/>
    <mergeCell ref="G1113:G1114"/>
    <mergeCell ref="H1113:H1114"/>
    <mergeCell ref="I1113:I1114"/>
    <mergeCell ref="A1111:A1112"/>
    <mergeCell ref="B1111:B1112"/>
    <mergeCell ref="C1111:C1112"/>
    <mergeCell ref="G1111:G1112"/>
    <mergeCell ref="H1111:H1112"/>
    <mergeCell ref="I1111:I1112"/>
    <mergeCell ref="A1109:A1110"/>
    <mergeCell ref="B1109:B1110"/>
    <mergeCell ref="C1109:C1110"/>
    <mergeCell ref="G1109:G1110"/>
    <mergeCell ref="H1109:H1110"/>
    <mergeCell ref="I1109:I1110"/>
    <mergeCell ref="A1107:A1108"/>
    <mergeCell ref="B1107:B1108"/>
    <mergeCell ref="C1107:C1108"/>
    <mergeCell ref="G1107:G1108"/>
    <mergeCell ref="H1107:H1108"/>
    <mergeCell ref="I1107:I1108"/>
    <mergeCell ref="A1105:A1106"/>
    <mergeCell ref="B1105:B1106"/>
    <mergeCell ref="C1105:C1106"/>
    <mergeCell ref="G1105:G1106"/>
    <mergeCell ref="H1105:H1106"/>
    <mergeCell ref="I1105:I1106"/>
    <mergeCell ref="A1103:A1104"/>
    <mergeCell ref="B1103:B1104"/>
    <mergeCell ref="C1103:C1104"/>
    <mergeCell ref="G1103:G1104"/>
    <mergeCell ref="H1103:H1104"/>
    <mergeCell ref="I1103:I1104"/>
    <mergeCell ref="A1101:A1102"/>
    <mergeCell ref="B1101:B1102"/>
    <mergeCell ref="C1101:C1102"/>
    <mergeCell ref="G1101:G1102"/>
    <mergeCell ref="H1101:H1102"/>
    <mergeCell ref="I1101:I1102"/>
    <mergeCell ref="A1099:A1100"/>
    <mergeCell ref="B1099:B1100"/>
    <mergeCell ref="C1099:C1100"/>
    <mergeCell ref="G1099:G1100"/>
    <mergeCell ref="H1099:H1100"/>
    <mergeCell ref="I1099:I1100"/>
    <mergeCell ref="A1097:A1098"/>
    <mergeCell ref="B1097:B1098"/>
    <mergeCell ref="C1097:C1098"/>
    <mergeCell ref="G1097:G1098"/>
    <mergeCell ref="H1097:H1098"/>
    <mergeCell ref="I1097:I1098"/>
    <mergeCell ref="A1095:A1096"/>
    <mergeCell ref="B1095:B1096"/>
    <mergeCell ref="C1095:C1096"/>
    <mergeCell ref="G1095:G1096"/>
    <mergeCell ref="H1095:H1096"/>
    <mergeCell ref="I1095:I1096"/>
    <mergeCell ref="A1093:A1094"/>
    <mergeCell ref="B1093:B1094"/>
    <mergeCell ref="C1093:C1094"/>
    <mergeCell ref="G1093:G1094"/>
    <mergeCell ref="H1093:H1094"/>
    <mergeCell ref="I1093:I1094"/>
    <mergeCell ref="A1091:A1092"/>
    <mergeCell ref="B1091:B1092"/>
    <mergeCell ref="C1091:C1092"/>
    <mergeCell ref="G1091:G1092"/>
    <mergeCell ref="H1091:H1092"/>
    <mergeCell ref="I1091:I1092"/>
    <mergeCell ref="A1089:A1090"/>
    <mergeCell ref="B1089:B1090"/>
    <mergeCell ref="C1089:C1090"/>
    <mergeCell ref="G1089:G1090"/>
    <mergeCell ref="H1089:H1090"/>
    <mergeCell ref="I1089:I1090"/>
    <mergeCell ref="A1087:A1088"/>
    <mergeCell ref="B1087:B1088"/>
    <mergeCell ref="C1087:C1088"/>
    <mergeCell ref="G1087:G1088"/>
    <mergeCell ref="H1087:H1088"/>
    <mergeCell ref="I1087:I1088"/>
    <mergeCell ref="A1085:A1086"/>
    <mergeCell ref="B1085:B1086"/>
    <mergeCell ref="C1085:C1086"/>
    <mergeCell ref="G1085:G1086"/>
    <mergeCell ref="H1085:H1086"/>
    <mergeCell ref="I1085:I1086"/>
    <mergeCell ref="A1083:A1084"/>
    <mergeCell ref="B1083:B1084"/>
    <mergeCell ref="C1083:C1084"/>
    <mergeCell ref="G1083:G1084"/>
    <mergeCell ref="H1083:H1084"/>
    <mergeCell ref="I1083:I1084"/>
    <mergeCell ref="A1081:A1082"/>
    <mergeCell ref="B1081:B1082"/>
    <mergeCell ref="C1081:C1082"/>
    <mergeCell ref="G1081:G1082"/>
    <mergeCell ref="H1081:H1082"/>
    <mergeCell ref="I1081:I1082"/>
    <mergeCell ref="A1079:A1080"/>
    <mergeCell ref="B1079:B1080"/>
    <mergeCell ref="C1079:C1080"/>
    <mergeCell ref="G1079:G1080"/>
    <mergeCell ref="H1079:H1080"/>
    <mergeCell ref="I1079:I1080"/>
    <mergeCell ref="A1077:A1078"/>
    <mergeCell ref="B1077:B1078"/>
    <mergeCell ref="C1077:C1078"/>
    <mergeCell ref="G1077:G1078"/>
    <mergeCell ref="H1077:H1078"/>
    <mergeCell ref="I1077:I1078"/>
    <mergeCell ref="A1053:A1054"/>
    <mergeCell ref="B1053:B1054"/>
    <mergeCell ref="C1053:C1054"/>
    <mergeCell ref="G1053:G1054"/>
    <mergeCell ref="H1053:H1054"/>
    <mergeCell ref="I1053:I1054"/>
    <mergeCell ref="A1051:A1052"/>
    <mergeCell ref="B1051:B1052"/>
    <mergeCell ref="C1051:C1052"/>
    <mergeCell ref="G1051:G1052"/>
    <mergeCell ref="H1051:H1052"/>
    <mergeCell ref="I1051:I1052"/>
    <mergeCell ref="A1049:A1050"/>
    <mergeCell ref="B1049:B1050"/>
    <mergeCell ref="C1049:C1050"/>
    <mergeCell ref="G1049:G1050"/>
    <mergeCell ref="H1049:H1050"/>
    <mergeCell ref="I1049:I1050"/>
    <mergeCell ref="A1047:A1048"/>
    <mergeCell ref="B1047:B1048"/>
    <mergeCell ref="C1047:C1048"/>
    <mergeCell ref="G1047:G1048"/>
    <mergeCell ref="H1047:H1048"/>
    <mergeCell ref="I1047:I1048"/>
    <mergeCell ref="A1045:A1046"/>
    <mergeCell ref="B1045:B1046"/>
    <mergeCell ref="C1045:C1046"/>
    <mergeCell ref="G1045:G1046"/>
    <mergeCell ref="H1045:H1046"/>
    <mergeCell ref="I1045:I1046"/>
    <mergeCell ref="A1043:A1044"/>
    <mergeCell ref="B1043:B1044"/>
    <mergeCell ref="C1043:C1044"/>
    <mergeCell ref="G1043:G1044"/>
    <mergeCell ref="H1043:H1044"/>
    <mergeCell ref="I1043:I1044"/>
    <mergeCell ref="A1041:A1042"/>
    <mergeCell ref="B1041:B1042"/>
    <mergeCell ref="C1041:C1042"/>
    <mergeCell ref="G1041:G1042"/>
    <mergeCell ref="H1041:H1042"/>
    <mergeCell ref="I1041:I1042"/>
    <mergeCell ref="A1039:A1040"/>
    <mergeCell ref="B1039:B1040"/>
    <mergeCell ref="C1039:C1040"/>
    <mergeCell ref="G1039:G1040"/>
    <mergeCell ref="H1039:H1040"/>
    <mergeCell ref="I1039:I1040"/>
    <mergeCell ref="A1037:A1038"/>
    <mergeCell ref="B1037:B1038"/>
    <mergeCell ref="C1037:C1038"/>
    <mergeCell ref="G1037:G1038"/>
    <mergeCell ref="H1037:H1038"/>
    <mergeCell ref="I1037:I1038"/>
    <mergeCell ref="A1035:A1036"/>
    <mergeCell ref="B1035:B1036"/>
    <mergeCell ref="C1035:C1036"/>
    <mergeCell ref="G1035:G1036"/>
    <mergeCell ref="H1035:H1036"/>
    <mergeCell ref="I1035:I1036"/>
    <mergeCell ref="B1033:B1034"/>
    <mergeCell ref="C1033:C1034"/>
    <mergeCell ref="G1033:G1034"/>
    <mergeCell ref="H1033:H1034"/>
    <mergeCell ref="I1033:I1034"/>
    <mergeCell ref="A1033:A1034"/>
    <mergeCell ref="A1031:A1032"/>
    <mergeCell ref="B1031:B1032"/>
    <mergeCell ref="C1031:C1032"/>
    <mergeCell ref="G1031:G1032"/>
    <mergeCell ref="H1031:H1032"/>
    <mergeCell ref="I1031:I1032"/>
    <mergeCell ref="A1029:A1030"/>
    <mergeCell ref="H1027:H1028"/>
    <mergeCell ref="I1027:I1028"/>
    <mergeCell ref="B1029:B1030"/>
    <mergeCell ref="C1029:C1030"/>
    <mergeCell ref="G1029:G1030"/>
    <mergeCell ref="H1029:H1030"/>
    <mergeCell ref="I1029:I1030"/>
    <mergeCell ref="C982:C984"/>
    <mergeCell ref="G982:G984"/>
    <mergeCell ref="A1027:A1028"/>
    <mergeCell ref="B1027:B1028"/>
    <mergeCell ref="C1027:C1028"/>
    <mergeCell ref="G1027:G1028"/>
    <mergeCell ref="A988:A990"/>
    <mergeCell ref="B988:B990"/>
    <mergeCell ref="C988:C990"/>
    <mergeCell ref="G988:G990"/>
    <mergeCell ref="A980:A981"/>
    <mergeCell ref="B980:B981"/>
    <mergeCell ref="C980:C981"/>
    <mergeCell ref="G980:G981"/>
    <mergeCell ref="H980:H981"/>
    <mergeCell ref="I980:I981"/>
    <mergeCell ref="A978:A979"/>
    <mergeCell ref="B978:B979"/>
    <mergeCell ref="C978:C979"/>
    <mergeCell ref="G978:G979"/>
    <mergeCell ref="H978:H979"/>
    <mergeCell ref="I978:I979"/>
    <mergeCell ref="A976:A977"/>
    <mergeCell ref="B976:B977"/>
    <mergeCell ref="C976:C977"/>
    <mergeCell ref="G976:G977"/>
    <mergeCell ref="H976:H977"/>
    <mergeCell ref="I976:I977"/>
    <mergeCell ref="A974:A975"/>
    <mergeCell ref="B974:B975"/>
    <mergeCell ref="C974:C975"/>
    <mergeCell ref="G974:G975"/>
    <mergeCell ref="H974:H975"/>
    <mergeCell ref="I974:I975"/>
    <mergeCell ref="I970:I971"/>
    <mergeCell ref="A972:A973"/>
    <mergeCell ref="B972:B973"/>
    <mergeCell ref="C972:C973"/>
    <mergeCell ref="G972:G973"/>
    <mergeCell ref="H972:H973"/>
    <mergeCell ref="I972:I973"/>
    <mergeCell ref="H827:H829"/>
    <mergeCell ref="H830:H832"/>
    <mergeCell ref="H833:H835"/>
    <mergeCell ref="H803:H804"/>
    <mergeCell ref="H805:H806"/>
    <mergeCell ref="A970:A971"/>
    <mergeCell ref="B970:B971"/>
    <mergeCell ref="C970:C971"/>
    <mergeCell ref="G970:G971"/>
    <mergeCell ref="H970:H971"/>
    <mergeCell ref="H812:H814"/>
    <mergeCell ref="H815:H817"/>
    <mergeCell ref="H818:H820"/>
    <mergeCell ref="H719:H721"/>
    <mergeCell ref="H722:H724"/>
    <mergeCell ref="H776:H778"/>
    <mergeCell ref="H779:H781"/>
    <mergeCell ref="H734:H736"/>
    <mergeCell ref="H725:H727"/>
    <mergeCell ref="H731:H733"/>
    <mergeCell ref="H821:H823"/>
    <mergeCell ref="H824:H826"/>
    <mergeCell ref="H782:H783"/>
    <mergeCell ref="H784:H786"/>
    <mergeCell ref="H798:H800"/>
    <mergeCell ref="H801:H802"/>
    <mergeCell ref="H792:H794"/>
    <mergeCell ref="H795:H797"/>
    <mergeCell ref="H807:H808"/>
    <mergeCell ref="H809:H811"/>
    <mergeCell ref="A511:A512"/>
    <mergeCell ref="A513:A514"/>
    <mergeCell ref="A836:A838"/>
    <mergeCell ref="H787:H789"/>
    <mergeCell ref="H790:H791"/>
    <mergeCell ref="A821:A823"/>
    <mergeCell ref="A824:A826"/>
    <mergeCell ref="B812:B814"/>
    <mergeCell ref="C812:C814"/>
    <mergeCell ref="H836:H838"/>
    <mergeCell ref="A237:A239"/>
    <mergeCell ref="H689:H691"/>
    <mergeCell ref="H692:H694"/>
    <mergeCell ref="A487:A488"/>
    <mergeCell ref="A489:A490"/>
    <mergeCell ref="A475:A476"/>
    <mergeCell ref="A477:A479"/>
    <mergeCell ref="A480:A482"/>
    <mergeCell ref="A483:A484"/>
    <mergeCell ref="A485:A486"/>
    <mergeCell ref="A205:A207"/>
    <mergeCell ref="A211:A213"/>
    <mergeCell ref="A214:A216"/>
    <mergeCell ref="A217:A219"/>
    <mergeCell ref="A220:A222"/>
    <mergeCell ref="A234:A236"/>
    <mergeCell ref="H728:H730"/>
    <mergeCell ref="H740:H742"/>
    <mergeCell ref="H704:H706"/>
    <mergeCell ref="H707:H709"/>
    <mergeCell ref="H716:H718"/>
    <mergeCell ref="H764:H766"/>
    <mergeCell ref="H761:H763"/>
    <mergeCell ref="H758:H760"/>
    <mergeCell ref="H755:H757"/>
    <mergeCell ref="H752:H754"/>
    <mergeCell ref="H749:H751"/>
    <mergeCell ref="H746:H748"/>
    <mergeCell ref="H743:H745"/>
    <mergeCell ref="H737:H739"/>
    <mergeCell ref="H677:H679"/>
    <mergeCell ref="H680:H682"/>
    <mergeCell ref="H683:H685"/>
    <mergeCell ref="H686:H688"/>
    <mergeCell ref="H710:H712"/>
    <mergeCell ref="H713:H715"/>
    <mergeCell ref="H647:H649"/>
    <mergeCell ref="H650:H652"/>
    <mergeCell ref="H653:H655"/>
    <mergeCell ref="H656:H658"/>
    <mergeCell ref="H695:H697"/>
    <mergeCell ref="H698:H700"/>
    <mergeCell ref="H665:H667"/>
    <mergeCell ref="H668:H670"/>
    <mergeCell ref="H671:H673"/>
    <mergeCell ref="H674:H676"/>
    <mergeCell ref="H617:H619"/>
    <mergeCell ref="H620:H622"/>
    <mergeCell ref="H659:H661"/>
    <mergeCell ref="H662:H664"/>
    <mergeCell ref="H629:H631"/>
    <mergeCell ref="H632:H634"/>
    <mergeCell ref="H635:H637"/>
    <mergeCell ref="H638:H640"/>
    <mergeCell ref="H641:H643"/>
    <mergeCell ref="H644:H646"/>
    <mergeCell ref="H623:H625"/>
    <mergeCell ref="H626:H628"/>
    <mergeCell ref="H594:H595"/>
    <mergeCell ref="H596:H598"/>
    <mergeCell ref="H599:H601"/>
    <mergeCell ref="H602:H604"/>
    <mergeCell ref="H605:H607"/>
    <mergeCell ref="H608:H610"/>
    <mergeCell ref="H611:H613"/>
    <mergeCell ref="H614:H616"/>
    <mergeCell ref="H591:H593"/>
    <mergeCell ref="H561:H562"/>
    <mergeCell ref="H563:H564"/>
    <mergeCell ref="H565:H566"/>
    <mergeCell ref="H567:H569"/>
    <mergeCell ref="H570:H572"/>
    <mergeCell ref="H573:H575"/>
    <mergeCell ref="H576:H578"/>
    <mergeCell ref="H579:H581"/>
    <mergeCell ref="H582:H584"/>
    <mergeCell ref="H545:H547"/>
    <mergeCell ref="H542:H544"/>
    <mergeCell ref="H548:H549"/>
    <mergeCell ref="H550:H551"/>
    <mergeCell ref="H552:H553"/>
    <mergeCell ref="H588:H590"/>
    <mergeCell ref="H585:H587"/>
    <mergeCell ref="H520:H522"/>
    <mergeCell ref="H523:H524"/>
    <mergeCell ref="H525:H526"/>
    <mergeCell ref="H556:H557"/>
    <mergeCell ref="H554:H555"/>
    <mergeCell ref="H558:H560"/>
    <mergeCell ref="H532:H533"/>
    <mergeCell ref="H534:H535"/>
    <mergeCell ref="H536:H538"/>
    <mergeCell ref="H539:H541"/>
    <mergeCell ref="H495:H496"/>
    <mergeCell ref="H497:H499"/>
    <mergeCell ref="H530:H531"/>
    <mergeCell ref="H527:H529"/>
    <mergeCell ref="H506:H508"/>
    <mergeCell ref="H509:H510"/>
    <mergeCell ref="H511:H512"/>
    <mergeCell ref="H513:H514"/>
    <mergeCell ref="H515:H517"/>
    <mergeCell ref="H518:H519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B836:B838"/>
    <mergeCell ref="A812:A814"/>
    <mergeCell ref="C821:C823"/>
    <mergeCell ref="B807:B808"/>
    <mergeCell ref="C807:C808"/>
    <mergeCell ref="A807:A808"/>
    <mergeCell ref="A809:A811"/>
    <mergeCell ref="A827:A829"/>
    <mergeCell ref="A830:A832"/>
    <mergeCell ref="A833:A835"/>
    <mergeCell ref="A815:A817"/>
    <mergeCell ref="B830:B832"/>
    <mergeCell ref="C830:C832"/>
    <mergeCell ref="C827:C829"/>
    <mergeCell ref="G827:G829"/>
    <mergeCell ref="G807:G808"/>
    <mergeCell ref="B809:B811"/>
    <mergeCell ref="C809:C811"/>
    <mergeCell ref="G809:G811"/>
    <mergeCell ref="G812:G814"/>
    <mergeCell ref="B815:B817"/>
    <mergeCell ref="C815:C817"/>
    <mergeCell ref="G815:G817"/>
    <mergeCell ref="B833:B835"/>
    <mergeCell ref="C833:C835"/>
    <mergeCell ref="G833:G835"/>
    <mergeCell ref="B821:B823"/>
    <mergeCell ref="G821:G823"/>
    <mergeCell ref="B818:B820"/>
    <mergeCell ref="C818:C820"/>
    <mergeCell ref="G818:G820"/>
    <mergeCell ref="G830:G832"/>
    <mergeCell ref="B827:B829"/>
    <mergeCell ref="B773:B775"/>
    <mergeCell ref="B770:B772"/>
    <mergeCell ref="C773:C775"/>
    <mergeCell ref="G773:G775"/>
    <mergeCell ref="B824:B826"/>
    <mergeCell ref="C824:C826"/>
    <mergeCell ref="G824:G826"/>
    <mergeCell ref="A770:A772"/>
    <mergeCell ref="A776:A778"/>
    <mergeCell ref="A784:A786"/>
    <mergeCell ref="A773:A775"/>
    <mergeCell ref="A716:A718"/>
    <mergeCell ref="A719:A721"/>
    <mergeCell ref="A722:A724"/>
    <mergeCell ref="A734:A736"/>
    <mergeCell ref="A746:A748"/>
    <mergeCell ref="A755:A757"/>
    <mergeCell ref="B13:B15"/>
    <mergeCell ref="B7:B9"/>
    <mergeCell ref="C770:C772"/>
    <mergeCell ref="G770:G772"/>
    <mergeCell ref="A698:A700"/>
    <mergeCell ref="B698:B700"/>
    <mergeCell ref="C698:C700"/>
    <mergeCell ref="G698:G700"/>
    <mergeCell ref="A725:A727"/>
    <mergeCell ref="A728:A730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H359:H360"/>
    <mergeCell ref="B255:B257"/>
    <mergeCell ref="H344:H346"/>
    <mergeCell ref="H305:H307"/>
    <mergeCell ref="H767:H769"/>
    <mergeCell ref="H701:H703"/>
    <mergeCell ref="H329:H331"/>
    <mergeCell ref="H350:H352"/>
    <mergeCell ref="B412:B413"/>
    <mergeCell ref="H308:H310"/>
    <mergeCell ref="B282:B284"/>
    <mergeCell ref="H770:H772"/>
    <mergeCell ref="H773:H775"/>
    <mergeCell ref="H408:H409"/>
    <mergeCell ref="H353:H355"/>
    <mergeCell ref="H387:H389"/>
    <mergeCell ref="H375:H377"/>
    <mergeCell ref="H390:H392"/>
    <mergeCell ref="H366:H368"/>
    <mergeCell ref="H429:H430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51:A453"/>
    <mergeCell ref="A454:A456"/>
    <mergeCell ref="A457:A459"/>
    <mergeCell ref="A460:A462"/>
    <mergeCell ref="A542:A544"/>
    <mergeCell ref="A500:A502"/>
    <mergeCell ref="A527:A529"/>
    <mergeCell ref="A532:A533"/>
    <mergeCell ref="A534:A535"/>
    <mergeCell ref="A509:A510"/>
    <mergeCell ref="A463:A465"/>
    <mergeCell ref="A491:A492"/>
    <mergeCell ref="A536:A538"/>
    <mergeCell ref="A539:A541"/>
    <mergeCell ref="A545:A547"/>
    <mergeCell ref="A731:A733"/>
    <mergeCell ref="A548:A549"/>
    <mergeCell ref="A713:A715"/>
    <mergeCell ref="A530:A531"/>
    <mergeCell ref="A518:A519"/>
    <mergeCell ref="B803:B804"/>
    <mergeCell ref="A701:A703"/>
    <mergeCell ref="A704:A706"/>
    <mergeCell ref="A707:A709"/>
    <mergeCell ref="A710:A712"/>
    <mergeCell ref="A749:A751"/>
    <mergeCell ref="A740:A742"/>
    <mergeCell ref="A752:A754"/>
    <mergeCell ref="A761:A763"/>
    <mergeCell ref="B767:B769"/>
    <mergeCell ref="A758:A760"/>
    <mergeCell ref="A493:A494"/>
    <mergeCell ref="A495:A496"/>
    <mergeCell ref="A497:A499"/>
    <mergeCell ref="A503:A505"/>
    <mergeCell ref="A506:A508"/>
    <mergeCell ref="A737:A739"/>
    <mergeCell ref="A743:A745"/>
    <mergeCell ref="A515:A517"/>
    <mergeCell ref="A520:A522"/>
    <mergeCell ref="A523:A524"/>
    <mergeCell ref="A525:A526"/>
    <mergeCell ref="A565:A566"/>
    <mergeCell ref="A550:A551"/>
    <mergeCell ref="A552:A553"/>
    <mergeCell ref="A567:A569"/>
    <mergeCell ref="A570:A572"/>
    <mergeCell ref="A554:A555"/>
    <mergeCell ref="A556:A557"/>
    <mergeCell ref="A558:A560"/>
    <mergeCell ref="A561:A562"/>
    <mergeCell ref="A563:A564"/>
    <mergeCell ref="A585:A587"/>
    <mergeCell ref="A588:A590"/>
    <mergeCell ref="A591:A593"/>
    <mergeCell ref="A594:A595"/>
    <mergeCell ref="A573:A575"/>
    <mergeCell ref="A576:A578"/>
    <mergeCell ref="A579:A581"/>
    <mergeCell ref="A582:A584"/>
    <mergeCell ref="A608:A610"/>
    <mergeCell ref="A611:A613"/>
    <mergeCell ref="A614:A616"/>
    <mergeCell ref="A617:A619"/>
    <mergeCell ref="A596:A598"/>
    <mergeCell ref="A599:A601"/>
    <mergeCell ref="A602:A604"/>
    <mergeCell ref="A605:A607"/>
    <mergeCell ref="A632:A634"/>
    <mergeCell ref="A635:A637"/>
    <mergeCell ref="A638:A640"/>
    <mergeCell ref="A641:A643"/>
    <mergeCell ref="A620:A622"/>
    <mergeCell ref="A623:A625"/>
    <mergeCell ref="A626:A628"/>
    <mergeCell ref="A629:A631"/>
    <mergeCell ref="A656:A658"/>
    <mergeCell ref="A659:A661"/>
    <mergeCell ref="A662:A664"/>
    <mergeCell ref="A665:A667"/>
    <mergeCell ref="A644:A646"/>
    <mergeCell ref="A647:A649"/>
    <mergeCell ref="A650:A652"/>
    <mergeCell ref="A653:A655"/>
    <mergeCell ref="B40:B42"/>
    <mergeCell ref="B37:B39"/>
    <mergeCell ref="A680:A682"/>
    <mergeCell ref="A683:A685"/>
    <mergeCell ref="A686:A688"/>
    <mergeCell ref="A689:A691"/>
    <mergeCell ref="A668:A670"/>
    <mergeCell ref="A671:A673"/>
    <mergeCell ref="A674:A676"/>
    <mergeCell ref="A677:A679"/>
    <mergeCell ref="B49:B51"/>
    <mergeCell ref="B62:B64"/>
    <mergeCell ref="A692:A694"/>
    <mergeCell ref="A695:A697"/>
    <mergeCell ref="B19:B21"/>
    <mergeCell ref="B16:B18"/>
    <mergeCell ref="B22:B24"/>
    <mergeCell ref="B52:B54"/>
    <mergeCell ref="B46:B48"/>
    <mergeCell ref="B43:B45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60:B162"/>
    <mergeCell ref="B163:B165"/>
    <mergeCell ref="B166:B168"/>
    <mergeCell ref="B172:B174"/>
    <mergeCell ref="B169:B171"/>
    <mergeCell ref="B184:B186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91:B492"/>
    <mergeCell ref="B493:B494"/>
    <mergeCell ref="B495:B496"/>
    <mergeCell ref="B497:B499"/>
    <mergeCell ref="B487:B488"/>
    <mergeCell ref="B489:B490"/>
    <mergeCell ref="B511:B512"/>
    <mergeCell ref="B513:B514"/>
    <mergeCell ref="B515:B517"/>
    <mergeCell ref="B503:B505"/>
    <mergeCell ref="B500:B502"/>
    <mergeCell ref="B506:B508"/>
    <mergeCell ref="B509:B510"/>
    <mergeCell ref="B530:B531"/>
    <mergeCell ref="B527:B529"/>
    <mergeCell ref="B532:B533"/>
    <mergeCell ref="B534:B535"/>
    <mergeCell ref="B518:B519"/>
    <mergeCell ref="B520:B522"/>
    <mergeCell ref="B523:B524"/>
    <mergeCell ref="B525:B526"/>
    <mergeCell ref="B548:B549"/>
    <mergeCell ref="B550:B551"/>
    <mergeCell ref="B552:B553"/>
    <mergeCell ref="B554:B555"/>
    <mergeCell ref="B536:B538"/>
    <mergeCell ref="B539:B541"/>
    <mergeCell ref="B545:B547"/>
    <mergeCell ref="B542:B544"/>
    <mergeCell ref="B565:B566"/>
    <mergeCell ref="B567:B569"/>
    <mergeCell ref="B570:B572"/>
    <mergeCell ref="B573:B575"/>
    <mergeCell ref="B556:B557"/>
    <mergeCell ref="B558:B560"/>
    <mergeCell ref="B561:B562"/>
    <mergeCell ref="B563:B564"/>
    <mergeCell ref="B588:B590"/>
    <mergeCell ref="B591:B593"/>
    <mergeCell ref="B594:B595"/>
    <mergeCell ref="B596:B598"/>
    <mergeCell ref="B576:B578"/>
    <mergeCell ref="B579:B581"/>
    <mergeCell ref="B582:B584"/>
    <mergeCell ref="B585:B587"/>
    <mergeCell ref="B611:B613"/>
    <mergeCell ref="B614:B616"/>
    <mergeCell ref="B617:B619"/>
    <mergeCell ref="B620:B622"/>
    <mergeCell ref="B599:B601"/>
    <mergeCell ref="B602:B604"/>
    <mergeCell ref="B605:B607"/>
    <mergeCell ref="B608:B610"/>
    <mergeCell ref="C52:C54"/>
    <mergeCell ref="B665:B667"/>
    <mergeCell ref="B632:B634"/>
    <mergeCell ref="B635:B637"/>
    <mergeCell ref="B638:B640"/>
    <mergeCell ref="B641:B643"/>
    <mergeCell ref="B644:B646"/>
    <mergeCell ref="B647:B649"/>
    <mergeCell ref="B623:B625"/>
    <mergeCell ref="C97:C99"/>
    <mergeCell ref="B689:B691"/>
    <mergeCell ref="B692:B694"/>
    <mergeCell ref="B695:B697"/>
    <mergeCell ref="C19:C21"/>
    <mergeCell ref="C16:C18"/>
    <mergeCell ref="B668:B670"/>
    <mergeCell ref="B671:B673"/>
    <mergeCell ref="B650:B652"/>
    <mergeCell ref="B653:B655"/>
    <mergeCell ref="B656:B658"/>
    <mergeCell ref="C76:C78"/>
    <mergeCell ref="B674:B676"/>
    <mergeCell ref="B677:B679"/>
    <mergeCell ref="B680:B682"/>
    <mergeCell ref="B683:B685"/>
    <mergeCell ref="B686:B688"/>
    <mergeCell ref="B659:B661"/>
    <mergeCell ref="B626:B628"/>
    <mergeCell ref="B629:B631"/>
    <mergeCell ref="B662:B664"/>
    <mergeCell ref="C34:C36"/>
    <mergeCell ref="C31:C33"/>
    <mergeCell ref="C25:C27"/>
    <mergeCell ref="C28:C30"/>
    <mergeCell ref="C46:C48"/>
    <mergeCell ref="C43:C45"/>
    <mergeCell ref="C40:C42"/>
    <mergeCell ref="C37:C39"/>
    <mergeCell ref="C118:C120"/>
    <mergeCell ref="C115:C117"/>
    <mergeCell ref="C112:C114"/>
    <mergeCell ref="C109:C111"/>
    <mergeCell ref="C106:C108"/>
    <mergeCell ref="C94:C96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160:C162"/>
    <mergeCell ref="C163:C165"/>
    <mergeCell ref="C166:C168"/>
    <mergeCell ref="C172:C174"/>
    <mergeCell ref="C169:C171"/>
    <mergeCell ref="C156:C157"/>
    <mergeCell ref="C158:C159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87:C488"/>
    <mergeCell ref="C489:C490"/>
    <mergeCell ref="C480:C482"/>
    <mergeCell ref="C477:C479"/>
    <mergeCell ref="C483:C484"/>
    <mergeCell ref="C485:C486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518:C519"/>
    <mergeCell ref="C520:C522"/>
    <mergeCell ref="C523:C524"/>
    <mergeCell ref="C525:C526"/>
    <mergeCell ref="C511:C512"/>
    <mergeCell ref="C513:C514"/>
    <mergeCell ref="C515:C517"/>
    <mergeCell ref="C536:C538"/>
    <mergeCell ref="C539:C541"/>
    <mergeCell ref="C545:C547"/>
    <mergeCell ref="C542:C544"/>
    <mergeCell ref="C530:C531"/>
    <mergeCell ref="C527:C529"/>
    <mergeCell ref="C532:C533"/>
    <mergeCell ref="C534:C535"/>
    <mergeCell ref="C556:C557"/>
    <mergeCell ref="C558:C560"/>
    <mergeCell ref="C561:C562"/>
    <mergeCell ref="C563:C564"/>
    <mergeCell ref="C548:C549"/>
    <mergeCell ref="C550:C551"/>
    <mergeCell ref="C552:C553"/>
    <mergeCell ref="C554:C555"/>
    <mergeCell ref="C576:C578"/>
    <mergeCell ref="C579:C581"/>
    <mergeCell ref="C582:C584"/>
    <mergeCell ref="C585:C587"/>
    <mergeCell ref="C565:C566"/>
    <mergeCell ref="C567:C569"/>
    <mergeCell ref="C570:C572"/>
    <mergeCell ref="C573:C575"/>
    <mergeCell ref="C599:C601"/>
    <mergeCell ref="C602:C604"/>
    <mergeCell ref="C605:C607"/>
    <mergeCell ref="C608:C610"/>
    <mergeCell ref="C588:C590"/>
    <mergeCell ref="C591:C593"/>
    <mergeCell ref="C594:C595"/>
    <mergeCell ref="C596:C598"/>
    <mergeCell ref="C623:C625"/>
    <mergeCell ref="C626:C628"/>
    <mergeCell ref="C629:C631"/>
    <mergeCell ref="C632:C634"/>
    <mergeCell ref="C611:C613"/>
    <mergeCell ref="C614:C616"/>
    <mergeCell ref="C617:C619"/>
    <mergeCell ref="C620:C622"/>
    <mergeCell ref="C680:C682"/>
    <mergeCell ref="C635:C637"/>
    <mergeCell ref="C638:C640"/>
    <mergeCell ref="C641:C643"/>
    <mergeCell ref="C644:C646"/>
    <mergeCell ref="C659:C661"/>
    <mergeCell ref="C662:C664"/>
    <mergeCell ref="C689:C691"/>
    <mergeCell ref="C692:C694"/>
    <mergeCell ref="C686:C688"/>
    <mergeCell ref="C647:C649"/>
    <mergeCell ref="C650:C652"/>
    <mergeCell ref="C653:C655"/>
    <mergeCell ref="C656:C658"/>
    <mergeCell ref="C671:C673"/>
    <mergeCell ref="C674:C676"/>
    <mergeCell ref="C677:C679"/>
    <mergeCell ref="C695:C697"/>
    <mergeCell ref="G10:G12"/>
    <mergeCell ref="G13:G15"/>
    <mergeCell ref="G34:G36"/>
    <mergeCell ref="G31:G33"/>
    <mergeCell ref="G25:G27"/>
    <mergeCell ref="C665:C667"/>
    <mergeCell ref="C668:C670"/>
    <mergeCell ref="G52:G54"/>
    <mergeCell ref="G46:G48"/>
    <mergeCell ref="G40:G42"/>
    <mergeCell ref="G37:G39"/>
    <mergeCell ref="G28:G30"/>
    <mergeCell ref="G7:G9"/>
    <mergeCell ref="G19:G21"/>
    <mergeCell ref="G16:G18"/>
    <mergeCell ref="G22:G24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82:G84"/>
    <mergeCell ref="G109:G111"/>
    <mergeCell ref="G106:G108"/>
    <mergeCell ref="G103:G105"/>
    <mergeCell ref="G94:G96"/>
    <mergeCell ref="G100:G102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160:G162"/>
    <mergeCell ref="G142:G144"/>
    <mergeCell ref="G145:G147"/>
    <mergeCell ref="G152:G153"/>
    <mergeCell ref="G156:G157"/>
    <mergeCell ref="G148:G149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90:G192"/>
    <mergeCell ref="G214:G216"/>
    <mergeCell ref="G220:G222"/>
    <mergeCell ref="G217:G219"/>
    <mergeCell ref="G199:G201"/>
    <mergeCell ref="G193:G195"/>
    <mergeCell ref="G196:G198"/>
    <mergeCell ref="G211:G213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396:G398"/>
    <mergeCell ref="G353:G355"/>
    <mergeCell ref="G369:G371"/>
    <mergeCell ref="G372:G374"/>
    <mergeCell ref="G393:G395"/>
    <mergeCell ref="G285:G287"/>
    <mergeCell ref="G363:G365"/>
    <mergeCell ref="G344:G346"/>
    <mergeCell ref="G350:G352"/>
    <mergeCell ref="G299:G301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267:G269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80:G482"/>
    <mergeCell ref="G477:G479"/>
    <mergeCell ref="G483:G484"/>
    <mergeCell ref="G485:G486"/>
    <mergeCell ref="G471:G472"/>
    <mergeCell ref="G473:G474"/>
    <mergeCell ref="G475:G476"/>
    <mergeCell ref="G491:G492"/>
    <mergeCell ref="G493:G494"/>
    <mergeCell ref="G495:G496"/>
    <mergeCell ref="G497:G499"/>
    <mergeCell ref="G487:G488"/>
    <mergeCell ref="G489:G490"/>
    <mergeCell ref="G511:G512"/>
    <mergeCell ref="G513:G514"/>
    <mergeCell ref="G515:G517"/>
    <mergeCell ref="G503:G505"/>
    <mergeCell ref="G500:G502"/>
    <mergeCell ref="G506:G508"/>
    <mergeCell ref="G509:G510"/>
    <mergeCell ref="G530:G531"/>
    <mergeCell ref="G527:G529"/>
    <mergeCell ref="G532:G533"/>
    <mergeCell ref="G534:G535"/>
    <mergeCell ref="G518:G519"/>
    <mergeCell ref="G520:G522"/>
    <mergeCell ref="G523:G524"/>
    <mergeCell ref="G525:G526"/>
    <mergeCell ref="G548:G549"/>
    <mergeCell ref="G550:G551"/>
    <mergeCell ref="G552:G553"/>
    <mergeCell ref="G554:G555"/>
    <mergeCell ref="G536:G538"/>
    <mergeCell ref="G539:G541"/>
    <mergeCell ref="G545:G547"/>
    <mergeCell ref="G542:G544"/>
    <mergeCell ref="G565:G566"/>
    <mergeCell ref="G567:G569"/>
    <mergeCell ref="G570:G572"/>
    <mergeCell ref="G573:G575"/>
    <mergeCell ref="G556:G557"/>
    <mergeCell ref="G558:G560"/>
    <mergeCell ref="G561:G562"/>
    <mergeCell ref="G563:G564"/>
    <mergeCell ref="G588:G590"/>
    <mergeCell ref="G591:G593"/>
    <mergeCell ref="G594:G595"/>
    <mergeCell ref="G596:G598"/>
    <mergeCell ref="G576:G578"/>
    <mergeCell ref="G579:G581"/>
    <mergeCell ref="G582:G584"/>
    <mergeCell ref="G585:G587"/>
    <mergeCell ref="G611:G613"/>
    <mergeCell ref="G614:G616"/>
    <mergeCell ref="G617:G619"/>
    <mergeCell ref="G620:G622"/>
    <mergeCell ref="G599:G601"/>
    <mergeCell ref="G602:G604"/>
    <mergeCell ref="G605:G607"/>
    <mergeCell ref="G608:G610"/>
    <mergeCell ref="G635:G637"/>
    <mergeCell ref="G638:G640"/>
    <mergeCell ref="G641:G643"/>
    <mergeCell ref="G644:G646"/>
    <mergeCell ref="G623:G625"/>
    <mergeCell ref="G626:G628"/>
    <mergeCell ref="G629:G631"/>
    <mergeCell ref="G632:G634"/>
    <mergeCell ref="G680:G682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B701:B703"/>
    <mergeCell ref="B740:B742"/>
    <mergeCell ref="C740:C742"/>
    <mergeCell ref="G740:G742"/>
    <mergeCell ref="B710:B712"/>
    <mergeCell ref="G713:G715"/>
    <mergeCell ref="B728:B730"/>
    <mergeCell ref="C728:C730"/>
    <mergeCell ref="G728:G730"/>
    <mergeCell ref="B737:B739"/>
    <mergeCell ref="G674:G676"/>
    <mergeCell ref="G677:G679"/>
    <mergeCell ref="C716:C718"/>
    <mergeCell ref="G716:G718"/>
    <mergeCell ref="G683:G685"/>
    <mergeCell ref="G686:G688"/>
    <mergeCell ref="G689:G691"/>
    <mergeCell ref="G692:G694"/>
    <mergeCell ref="G695:G697"/>
    <mergeCell ref="C683:C685"/>
    <mergeCell ref="A767:A769"/>
    <mergeCell ref="B761:B763"/>
    <mergeCell ref="C761:C763"/>
    <mergeCell ref="G761:G763"/>
    <mergeCell ref="G767:G769"/>
    <mergeCell ref="C767:C769"/>
    <mergeCell ref="A764:A766"/>
    <mergeCell ref="B764:B766"/>
    <mergeCell ref="C764:C766"/>
    <mergeCell ref="G764:G766"/>
    <mergeCell ref="B758:B760"/>
    <mergeCell ref="C758:C760"/>
    <mergeCell ref="G758:G760"/>
    <mergeCell ref="B755:B757"/>
    <mergeCell ref="C755:C757"/>
    <mergeCell ref="G755:G757"/>
    <mergeCell ref="B752:B754"/>
    <mergeCell ref="C752:C754"/>
    <mergeCell ref="G752:G754"/>
    <mergeCell ref="B749:B751"/>
    <mergeCell ref="C749:C751"/>
    <mergeCell ref="G749:G751"/>
    <mergeCell ref="B746:B748"/>
    <mergeCell ref="C746:C748"/>
    <mergeCell ref="G746:G748"/>
    <mergeCell ref="B743:B745"/>
    <mergeCell ref="C743:C745"/>
    <mergeCell ref="G743:G745"/>
    <mergeCell ref="C737:C739"/>
    <mergeCell ref="G737:G739"/>
    <mergeCell ref="B734:B736"/>
    <mergeCell ref="C734:C736"/>
    <mergeCell ref="G734:G736"/>
    <mergeCell ref="G722:G724"/>
    <mergeCell ref="G725:G727"/>
    <mergeCell ref="B731:B733"/>
    <mergeCell ref="C701:C703"/>
    <mergeCell ref="G701:G703"/>
    <mergeCell ref="B719:B721"/>
    <mergeCell ref="C719:C721"/>
    <mergeCell ref="G719:G721"/>
    <mergeCell ref="C710:C712"/>
    <mergeCell ref="G710:G712"/>
    <mergeCell ref="B713:B715"/>
    <mergeCell ref="C713:C715"/>
    <mergeCell ref="B716:B718"/>
    <mergeCell ref="B784:B786"/>
    <mergeCell ref="C784:C786"/>
    <mergeCell ref="G784:G786"/>
    <mergeCell ref="B704:B706"/>
    <mergeCell ref="C704:C706"/>
    <mergeCell ref="G704:G706"/>
    <mergeCell ref="B722:B724"/>
    <mergeCell ref="C722:C724"/>
    <mergeCell ref="C779:C781"/>
    <mergeCell ref="G779:G781"/>
    <mergeCell ref="B779:B781"/>
    <mergeCell ref="A779:A781"/>
    <mergeCell ref="A782:A783"/>
    <mergeCell ref="B707:B709"/>
    <mergeCell ref="C707:C709"/>
    <mergeCell ref="G707:G709"/>
    <mergeCell ref="B725:B727"/>
    <mergeCell ref="C725:C727"/>
    <mergeCell ref="C731:C733"/>
    <mergeCell ref="G731:G733"/>
    <mergeCell ref="G805:G806"/>
    <mergeCell ref="A792:A794"/>
    <mergeCell ref="B782:B783"/>
    <mergeCell ref="C782:C783"/>
    <mergeCell ref="G782:G783"/>
    <mergeCell ref="C792:C794"/>
    <mergeCell ref="G792:G794"/>
    <mergeCell ref="G787:G789"/>
    <mergeCell ref="A790:A791"/>
    <mergeCell ref="B790:B791"/>
    <mergeCell ref="B801:B802"/>
    <mergeCell ref="C801:C802"/>
    <mergeCell ref="A801:A802"/>
    <mergeCell ref="C798:C800"/>
    <mergeCell ref="C787:C789"/>
    <mergeCell ref="A805:A806"/>
    <mergeCell ref="B805:B806"/>
    <mergeCell ref="C805:C806"/>
    <mergeCell ref="C790:C791"/>
    <mergeCell ref="C795:C797"/>
    <mergeCell ref="G795:G797"/>
    <mergeCell ref="B792:B794"/>
    <mergeCell ref="B787:B789"/>
    <mergeCell ref="A795:A797"/>
    <mergeCell ref="A798:A800"/>
    <mergeCell ref="G790:G791"/>
    <mergeCell ref="G798:G800"/>
    <mergeCell ref="A787:A789"/>
    <mergeCell ref="A818:A820"/>
    <mergeCell ref="H10:H12"/>
    <mergeCell ref="H13:H15"/>
    <mergeCell ref="H22:H24"/>
    <mergeCell ref="H52:H54"/>
    <mergeCell ref="H43:H45"/>
    <mergeCell ref="H40:H42"/>
    <mergeCell ref="H37:H39"/>
    <mergeCell ref="G801:G802"/>
    <mergeCell ref="B798:B800"/>
    <mergeCell ref="H46:H48"/>
    <mergeCell ref="H4:H6"/>
    <mergeCell ref="H7:H9"/>
    <mergeCell ref="H19:H21"/>
    <mergeCell ref="H16:H18"/>
    <mergeCell ref="A803:A804"/>
    <mergeCell ref="B776:B778"/>
    <mergeCell ref="C776:C778"/>
    <mergeCell ref="G776:G778"/>
    <mergeCell ref="B795:B797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158:H159"/>
    <mergeCell ref="H154:H155"/>
    <mergeCell ref="H160:H162"/>
    <mergeCell ref="H163:H165"/>
    <mergeCell ref="H166:H168"/>
    <mergeCell ref="H172:H174"/>
    <mergeCell ref="H169:H171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412:H413"/>
    <mergeCell ref="H420:H421"/>
    <mergeCell ref="H418:H419"/>
    <mergeCell ref="H416:H417"/>
    <mergeCell ref="H414:H415"/>
    <mergeCell ref="H399:H401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C803:C804"/>
    <mergeCell ref="G803:G804"/>
    <mergeCell ref="C836:C838"/>
    <mergeCell ref="G836:G838"/>
    <mergeCell ref="H267:H269"/>
    <mergeCell ref="H363:H365"/>
    <mergeCell ref="H276:H278"/>
    <mergeCell ref="H314:H316"/>
    <mergeCell ref="H317:H319"/>
    <mergeCell ref="H302:H304"/>
    <mergeCell ref="I4:I6"/>
    <mergeCell ref="I7:I9"/>
    <mergeCell ref="I10:I12"/>
    <mergeCell ref="I13:I15"/>
    <mergeCell ref="I16:I18"/>
    <mergeCell ref="I19:I21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59:I61"/>
    <mergeCell ref="I62:I64"/>
    <mergeCell ref="I65:I67"/>
    <mergeCell ref="I68:I70"/>
    <mergeCell ref="I49:I51"/>
    <mergeCell ref="I52:I54"/>
    <mergeCell ref="I55:I56"/>
    <mergeCell ref="I57:I58"/>
    <mergeCell ref="I82:I84"/>
    <mergeCell ref="I85:I87"/>
    <mergeCell ref="I88:I90"/>
    <mergeCell ref="I91:I93"/>
    <mergeCell ref="I71:I72"/>
    <mergeCell ref="I73:I75"/>
    <mergeCell ref="I76:I78"/>
    <mergeCell ref="I79:I81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515:I517"/>
    <mergeCell ref="I518:I519"/>
    <mergeCell ref="I520:I522"/>
    <mergeCell ref="I523:I524"/>
    <mergeCell ref="I509:I510"/>
    <mergeCell ref="I511:I512"/>
    <mergeCell ref="I513:I514"/>
    <mergeCell ref="I534:I535"/>
    <mergeCell ref="I536:I538"/>
    <mergeCell ref="I539:I541"/>
    <mergeCell ref="I542:I544"/>
    <mergeCell ref="I525:I526"/>
    <mergeCell ref="I527:I529"/>
    <mergeCell ref="I530:I531"/>
    <mergeCell ref="I532:I533"/>
    <mergeCell ref="I554:I555"/>
    <mergeCell ref="I556:I557"/>
    <mergeCell ref="I558:I560"/>
    <mergeCell ref="I561:I562"/>
    <mergeCell ref="I545:I547"/>
    <mergeCell ref="I548:I549"/>
    <mergeCell ref="I550:I551"/>
    <mergeCell ref="I552:I553"/>
    <mergeCell ref="I573:I575"/>
    <mergeCell ref="I576:I578"/>
    <mergeCell ref="I579:I581"/>
    <mergeCell ref="I582:I584"/>
    <mergeCell ref="I563:I564"/>
    <mergeCell ref="I565:I566"/>
    <mergeCell ref="I567:I569"/>
    <mergeCell ref="I570:I572"/>
    <mergeCell ref="I596:I598"/>
    <mergeCell ref="I599:I601"/>
    <mergeCell ref="I602:I604"/>
    <mergeCell ref="I605:I607"/>
    <mergeCell ref="I585:I587"/>
    <mergeCell ref="I588:I590"/>
    <mergeCell ref="I591:I593"/>
    <mergeCell ref="I594:I595"/>
    <mergeCell ref="I620:I622"/>
    <mergeCell ref="I623:I625"/>
    <mergeCell ref="I626:I628"/>
    <mergeCell ref="I629:I631"/>
    <mergeCell ref="I608:I610"/>
    <mergeCell ref="I611:I613"/>
    <mergeCell ref="I614:I616"/>
    <mergeCell ref="I617:I619"/>
    <mergeCell ref="I644:I646"/>
    <mergeCell ref="I647:I649"/>
    <mergeCell ref="I650:I652"/>
    <mergeCell ref="I653:I655"/>
    <mergeCell ref="I632:I634"/>
    <mergeCell ref="I635:I637"/>
    <mergeCell ref="I638:I640"/>
    <mergeCell ref="I641:I643"/>
    <mergeCell ref="I668:I670"/>
    <mergeCell ref="I671:I673"/>
    <mergeCell ref="I674:I676"/>
    <mergeCell ref="I677:I679"/>
    <mergeCell ref="I656:I658"/>
    <mergeCell ref="I659:I661"/>
    <mergeCell ref="I662:I664"/>
    <mergeCell ref="I665:I667"/>
    <mergeCell ref="I692:I694"/>
    <mergeCell ref="I695:I697"/>
    <mergeCell ref="I698:I700"/>
    <mergeCell ref="I701:I703"/>
    <mergeCell ref="I680:I682"/>
    <mergeCell ref="I683:I685"/>
    <mergeCell ref="I686:I688"/>
    <mergeCell ref="I689:I691"/>
    <mergeCell ref="I716:I718"/>
    <mergeCell ref="I719:I721"/>
    <mergeCell ref="I722:I724"/>
    <mergeCell ref="I725:I727"/>
    <mergeCell ref="I704:I706"/>
    <mergeCell ref="I707:I709"/>
    <mergeCell ref="I710:I712"/>
    <mergeCell ref="I713:I715"/>
    <mergeCell ref="I740:I742"/>
    <mergeCell ref="I743:I745"/>
    <mergeCell ref="I746:I748"/>
    <mergeCell ref="I749:I751"/>
    <mergeCell ref="I728:I730"/>
    <mergeCell ref="I731:I733"/>
    <mergeCell ref="I734:I736"/>
    <mergeCell ref="I737:I739"/>
    <mergeCell ref="I764:I766"/>
    <mergeCell ref="I767:I769"/>
    <mergeCell ref="I770:I772"/>
    <mergeCell ref="I773:I775"/>
    <mergeCell ref="I752:I754"/>
    <mergeCell ref="I755:I757"/>
    <mergeCell ref="I758:I760"/>
    <mergeCell ref="I761:I763"/>
    <mergeCell ref="I787:I789"/>
    <mergeCell ref="I790:I791"/>
    <mergeCell ref="I792:I794"/>
    <mergeCell ref="I795:I797"/>
    <mergeCell ref="I776:I778"/>
    <mergeCell ref="I779:I781"/>
    <mergeCell ref="I782:I783"/>
    <mergeCell ref="I784:I786"/>
    <mergeCell ref="I807:I808"/>
    <mergeCell ref="I809:I811"/>
    <mergeCell ref="I812:I814"/>
    <mergeCell ref="I815:I817"/>
    <mergeCell ref="I798:I800"/>
    <mergeCell ref="I801:I802"/>
    <mergeCell ref="I803:I804"/>
    <mergeCell ref="I805:I806"/>
    <mergeCell ref="I830:I832"/>
    <mergeCell ref="I833:I835"/>
    <mergeCell ref="I836:I838"/>
    <mergeCell ref="I818:I820"/>
    <mergeCell ref="I821:I823"/>
    <mergeCell ref="I824:I826"/>
    <mergeCell ref="I827:I829"/>
    <mergeCell ref="A839:A841"/>
    <mergeCell ref="B839:B841"/>
    <mergeCell ref="C839:C841"/>
    <mergeCell ref="G839:G841"/>
    <mergeCell ref="H839:H841"/>
    <mergeCell ref="A842:A844"/>
    <mergeCell ref="B842:B844"/>
    <mergeCell ref="C842:C844"/>
    <mergeCell ref="G842:G844"/>
    <mergeCell ref="H842:H844"/>
    <mergeCell ref="A845:A847"/>
    <mergeCell ref="B845:B847"/>
    <mergeCell ref="C845:C847"/>
    <mergeCell ref="G845:G847"/>
    <mergeCell ref="H845:H847"/>
    <mergeCell ref="A848:A850"/>
    <mergeCell ref="B848:B850"/>
    <mergeCell ref="C848:C850"/>
    <mergeCell ref="G848:G850"/>
    <mergeCell ref="H848:H850"/>
    <mergeCell ref="A851:A853"/>
    <mergeCell ref="B851:B853"/>
    <mergeCell ref="C851:C853"/>
    <mergeCell ref="G851:G853"/>
    <mergeCell ref="H851:H853"/>
    <mergeCell ref="A854:A856"/>
    <mergeCell ref="B854:B856"/>
    <mergeCell ref="C854:C856"/>
    <mergeCell ref="G854:G856"/>
    <mergeCell ref="H854:H856"/>
    <mergeCell ref="I839:I841"/>
    <mergeCell ref="I842:I844"/>
    <mergeCell ref="I845:I847"/>
    <mergeCell ref="I848:I850"/>
    <mergeCell ref="I851:I853"/>
    <mergeCell ref="I854:I856"/>
    <mergeCell ref="H857:H859"/>
    <mergeCell ref="C857:C859"/>
    <mergeCell ref="A890:A892"/>
    <mergeCell ref="B890:B892"/>
    <mergeCell ref="C890:C892"/>
    <mergeCell ref="G890:G892"/>
    <mergeCell ref="H890:H892"/>
    <mergeCell ref="A863:A865"/>
    <mergeCell ref="B863:B865"/>
    <mergeCell ref="C863:C865"/>
    <mergeCell ref="I857:I859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G857:G859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A869:A871"/>
    <mergeCell ref="B869:B871"/>
    <mergeCell ref="C869:C871"/>
    <mergeCell ref="G869:G871"/>
    <mergeCell ref="H869:H871"/>
    <mergeCell ref="I869:I871"/>
    <mergeCell ref="A872:A874"/>
    <mergeCell ref="B872:B874"/>
    <mergeCell ref="C872:C874"/>
    <mergeCell ref="G872:G874"/>
    <mergeCell ref="H872:H874"/>
    <mergeCell ref="I872:I874"/>
    <mergeCell ref="A875:A877"/>
    <mergeCell ref="B875:B877"/>
    <mergeCell ref="C875:C877"/>
    <mergeCell ref="G875:G877"/>
    <mergeCell ref="H875:H877"/>
    <mergeCell ref="I875:I877"/>
    <mergeCell ref="A878:A880"/>
    <mergeCell ref="B878:B880"/>
    <mergeCell ref="C878:C880"/>
    <mergeCell ref="G878:G880"/>
    <mergeCell ref="H878:H880"/>
    <mergeCell ref="I878:I880"/>
    <mergeCell ref="A881:A883"/>
    <mergeCell ref="B881:B883"/>
    <mergeCell ref="C881:C883"/>
    <mergeCell ref="G881:G883"/>
    <mergeCell ref="H881:H883"/>
    <mergeCell ref="I881:I883"/>
    <mergeCell ref="A884:A886"/>
    <mergeCell ref="B884:B886"/>
    <mergeCell ref="C884:C886"/>
    <mergeCell ref="G884:G886"/>
    <mergeCell ref="H884:H886"/>
    <mergeCell ref="I884:I886"/>
    <mergeCell ref="A887:A889"/>
    <mergeCell ref="B887:B889"/>
    <mergeCell ref="C887:C889"/>
    <mergeCell ref="G887:G889"/>
    <mergeCell ref="H887:H889"/>
    <mergeCell ref="I887:I889"/>
    <mergeCell ref="I890:I892"/>
    <mergeCell ref="A893:A895"/>
    <mergeCell ref="B893:B895"/>
    <mergeCell ref="C893:C895"/>
    <mergeCell ref="G893:G895"/>
    <mergeCell ref="H893:H895"/>
    <mergeCell ref="I893:I895"/>
    <mergeCell ref="A896:A898"/>
    <mergeCell ref="B896:B898"/>
    <mergeCell ref="C896:C898"/>
    <mergeCell ref="G896:G898"/>
    <mergeCell ref="H896:H898"/>
    <mergeCell ref="I896:I898"/>
    <mergeCell ref="A899:A901"/>
    <mergeCell ref="B899:B901"/>
    <mergeCell ref="C899:C901"/>
    <mergeCell ref="G899:G901"/>
    <mergeCell ref="H899:H901"/>
    <mergeCell ref="I899:I901"/>
    <mergeCell ref="A902:A904"/>
    <mergeCell ref="B902:B904"/>
    <mergeCell ref="C902:C904"/>
    <mergeCell ref="G902:G904"/>
    <mergeCell ref="H902:H904"/>
    <mergeCell ref="I902:I904"/>
    <mergeCell ref="A905:A907"/>
    <mergeCell ref="B905:B907"/>
    <mergeCell ref="C905:C907"/>
    <mergeCell ref="G905:G907"/>
    <mergeCell ref="H905:H907"/>
    <mergeCell ref="I905:I907"/>
    <mergeCell ref="A908:A910"/>
    <mergeCell ref="B908:B910"/>
    <mergeCell ref="C908:C910"/>
    <mergeCell ref="G908:G910"/>
    <mergeCell ref="H908:H910"/>
    <mergeCell ref="I908:I910"/>
    <mergeCell ref="A911:A913"/>
    <mergeCell ref="B911:B913"/>
    <mergeCell ref="C911:C913"/>
    <mergeCell ref="G911:G913"/>
    <mergeCell ref="H911:H913"/>
    <mergeCell ref="I911:I913"/>
    <mergeCell ref="A914:A916"/>
    <mergeCell ref="B914:B916"/>
    <mergeCell ref="C914:C916"/>
    <mergeCell ref="G914:G916"/>
    <mergeCell ref="H914:H916"/>
    <mergeCell ref="I914:I916"/>
    <mergeCell ref="A917:A919"/>
    <mergeCell ref="B917:B919"/>
    <mergeCell ref="C917:C919"/>
    <mergeCell ref="G917:G919"/>
    <mergeCell ref="H917:H919"/>
    <mergeCell ref="I917:I919"/>
    <mergeCell ref="A920:A922"/>
    <mergeCell ref="B920:B922"/>
    <mergeCell ref="C920:C922"/>
    <mergeCell ref="G920:G922"/>
    <mergeCell ref="H920:H922"/>
    <mergeCell ref="I920:I922"/>
    <mergeCell ref="A926:A928"/>
    <mergeCell ref="B926:B928"/>
    <mergeCell ref="C926:C928"/>
    <mergeCell ref="G926:G928"/>
    <mergeCell ref="H926:H928"/>
    <mergeCell ref="I926:I928"/>
    <mergeCell ref="A929:A931"/>
    <mergeCell ref="B929:B931"/>
    <mergeCell ref="C929:C931"/>
    <mergeCell ref="G929:G931"/>
    <mergeCell ref="H929:H931"/>
    <mergeCell ref="I929:I931"/>
    <mergeCell ref="A932:A934"/>
    <mergeCell ref="B932:B934"/>
    <mergeCell ref="C932:C934"/>
    <mergeCell ref="G932:G934"/>
    <mergeCell ref="H932:H934"/>
    <mergeCell ref="I932:I934"/>
    <mergeCell ref="A935:A936"/>
    <mergeCell ref="B935:B936"/>
    <mergeCell ref="C935:C936"/>
    <mergeCell ref="G935:G936"/>
    <mergeCell ref="H935:H936"/>
    <mergeCell ref="I935:I936"/>
    <mergeCell ref="A923:A925"/>
    <mergeCell ref="B923:B925"/>
    <mergeCell ref="C923:C925"/>
    <mergeCell ref="G923:G925"/>
    <mergeCell ref="H923:H925"/>
    <mergeCell ref="I923:I925"/>
    <mergeCell ref="A937:A939"/>
    <mergeCell ref="B937:B939"/>
    <mergeCell ref="C937:C939"/>
    <mergeCell ref="G937:G939"/>
    <mergeCell ref="H937:H939"/>
    <mergeCell ref="I937:I939"/>
    <mergeCell ref="A940:A942"/>
    <mergeCell ref="B940:B942"/>
    <mergeCell ref="C940:C942"/>
    <mergeCell ref="G940:G942"/>
    <mergeCell ref="H940:H942"/>
    <mergeCell ref="I940:I942"/>
    <mergeCell ref="A943:A945"/>
    <mergeCell ref="B943:B945"/>
    <mergeCell ref="C943:C945"/>
    <mergeCell ref="G943:G945"/>
    <mergeCell ref="H943:H945"/>
    <mergeCell ref="I943:I945"/>
    <mergeCell ref="A946:A948"/>
    <mergeCell ref="B946:B948"/>
    <mergeCell ref="C946:C948"/>
    <mergeCell ref="G946:G948"/>
    <mergeCell ref="H946:H948"/>
    <mergeCell ref="I946:I948"/>
    <mergeCell ref="A949:A951"/>
    <mergeCell ref="B949:B951"/>
    <mergeCell ref="C949:C951"/>
    <mergeCell ref="G949:G951"/>
    <mergeCell ref="H949:H951"/>
    <mergeCell ref="I949:I951"/>
    <mergeCell ref="A952:A954"/>
    <mergeCell ref="B952:B954"/>
    <mergeCell ref="C952:C954"/>
    <mergeCell ref="G952:G954"/>
    <mergeCell ref="H952:H954"/>
    <mergeCell ref="I952:I954"/>
    <mergeCell ref="A955:A957"/>
    <mergeCell ref="B955:B957"/>
    <mergeCell ref="C955:C957"/>
    <mergeCell ref="G955:G957"/>
    <mergeCell ref="H955:H957"/>
    <mergeCell ref="I955:I957"/>
    <mergeCell ref="A958:A960"/>
    <mergeCell ref="B958:B960"/>
    <mergeCell ref="C958:C960"/>
    <mergeCell ref="G958:G960"/>
    <mergeCell ref="H958:H960"/>
    <mergeCell ref="I958:I960"/>
    <mergeCell ref="A961:A963"/>
    <mergeCell ref="B961:B963"/>
    <mergeCell ref="C961:C963"/>
    <mergeCell ref="G961:G963"/>
    <mergeCell ref="H961:H963"/>
    <mergeCell ref="I961:I963"/>
    <mergeCell ref="A964:A966"/>
    <mergeCell ref="B964:B966"/>
    <mergeCell ref="C964:C966"/>
    <mergeCell ref="G964:G966"/>
    <mergeCell ref="H964:H966"/>
    <mergeCell ref="I964:I966"/>
    <mergeCell ref="A967:A969"/>
    <mergeCell ref="B967:B969"/>
    <mergeCell ref="C967:C969"/>
    <mergeCell ref="G967:G969"/>
    <mergeCell ref="H967:H969"/>
    <mergeCell ref="I967:I969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A994:A996"/>
    <mergeCell ref="B994:B996"/>
    <mergeCell ref="C994:C996"/>
    <mergeCell ref="G994:G996"/>
    <mergeCell ref="H994:H996"/>
    <mergeCell ref="I994:I996"/>
    <mergeCell ref="A997:A999"/>
    <mergeCell ref="B997:B999"/>
    <mergeCell ref="C997:C999"/>
    <mergeCell ref="G997:G999"/>
    <mergeCell ref="H997:H999"/>
    <mergeCell ref="I997:I999"/>
    <mergeCell ref="A1000:A1002"/>
    <mergeCell ref="B1000:B1002"/>
    <mergeCell ref="C1000:C1002"/>
    <mergeCell ref="G1000:G1002"/>
    <mergeCell ref="H1000:H1002"/>
    <mergeCell ref="I1000:I1002"/>
    <mergeCell ref="A1003:A1005"/>
    <mergeCell ref="B1003:B1005"/>
    <mergeCell ref="C1003:C1005"/>
    <mergeCell ref="G1003:G1005"/>
    <mergeCell ref="H1003:H1005"/>
    <mergeCell ref="I1003:I1005"/>
    <mergeCell ref="A1006:A1008"/>
    <mergeCell ref="B1006:B1008"/>
    <mergeCell ref="C1006:C1008"/>
    <mergeCell ref="G1006:G1008"/>
    <mergeCell ref="H1006:H1008"/>
    <mergeCell ref="I1006:I1008"/>
    <mergeCell ref="A1009:A1011"/>
    <mergeCell ref="B1009:B1011"/>
    <mergeCell ref="C1009:C1011"/>
    <mergeCell ref="G1009:G1011"/>
    <mergeCell ref="H1009:H1011"/>
    <mergeCell ref="I1009:I1011"/>
    <mergeCell ref="A1012:A1014"/>
    <mergeCell ref="B1012:B1014"/>
    <mergeCell ref="C1012:C1014"/>
    <mergeCell ref="G1012:G1014"/>
    <mergeCell ref="H1012:H1014"/>
    <mergeCell ref="I1012:I1014"/>
    <mergeCell ref="A1015:A1017"/>
    <mergeCell ref="B1015:B1017"/>
    <mergeCell ref="C1015:C1017"/>
    <mergeCell ref="G1015:G1017"/>
    <mergeCell ref="H1015:H1017"/>
    <mergeCell ref="I1015:I1017"/>
    <mergeCell ref="A1018:A1020"/>
    <mergeCell ref="B1018:B1020"/>
    <mergeCell ref="C1018:C1020"/>
    <mergeCell ref="G1018:G1020"/>
    <mergeCell ref="H1018:H1020"/>
    <mergeCell ref="I1018:I1020"/>
    <mergeCell ref="A1021:A1023"/>
    <mergeCell ref="B1021:B1023"/>
    <mergeCell ref="C1021:C1023"/>
    <mergeCell ref="G1021:G1023"/>
    <mergeCell ref="H1021:H1023"/>
    <mergeCell ref="I1021:I1023"/>
    <mergeCell ref="A1024:A1026"/>
    <mergeCell ref="B1024:B1026"/>
    <mergeCell ref="C1024:C1026"/>
    <mergeCell ref="G1024:G1026"/>
    <mergeCell ref="H1024:H1026"/>
    <mergeCell ref="I1024:I1026"/>
    <mergeCell ref="A1055:A1056"/>
    <mergeCell ref="B1055:B1056"/>
    <mergeCell ref="C1055:C1056"/>
    <mergeCell ref="G1055:G1056"/>
    <mergeCell ref="H1055:H1056"/>
    <mergeCell ref="I1055:I1056"/>
    <mergeCell ref="A1057:A1058"/>
    <mergeCell ref="B1057:B1058"/>
    <mergeCell ref="C1057:C1058"/>
    <mergeCell ref="G1057:G1058"/>
    <mergeCell ref="H1057:H1058"/>
    <mergeCell ref="I1057:I1058"/>
    <mergeCell ref="A1059:A1060"/>
    <mergeCell ref="B1059:B1060"/>
    <mergeCell ref="C1059:C1060"/>
    <mergeCell ref="G1059:G1060"/>
    <mergeCell ref="H1059:H1060"/>
    <mergeCell ref="I1059:I1060"/>
    <mergeCell ref="A1061:A1062"/>
    <mergeCell ref="B1061:B1062"/>
    <mergeCell ref="C1061:C1062"/>
    <mergeCell ref="G1061:G1062"/>
    <mergeCell ref="H1061:H1062"/>
    <mergeCell ref="I1061:I1062"/>
    <mergeCell ref="A1063:A1064"/>
    <mergeCell ref="B1063:B1064"/>
    <mergeCell ref="C1063:C1064"/>
    <mergeCell ref="G1063:G1064"/>
    <mergeCell ref="H1063:H1064"/>
    <mergeCell ref="I1063:I1064"/>
    <mergeCell ref="A1065:A1066"/>
    <mergeCell ref="B1065:B1066"/>
    <mergeCell ref="C1065:C1066"/>
    <mergeCell ref="G1065:G1066"/>
    <mergeCell ref="H1065:H1066"/>
    <mergeCell ref="I1065:I1066"/>
    <mergeCell ref="A1067:A1068"/>
    <mergeCell ref="B1067:B1068"/>
    <mergeCell ref="C1067:C1068"/>
    <mergeCell ref="G1067:G1068"/>
    <mergeCell ref="H1067:H1068"/>
    <mergeCell ref="I1067:I1068"/>
    <mergeCell ref="A1069:A1070"/>
    <mergeCell ref="B1069:B1070"/>
    <mergeCell ref="C1069:C1070"/>
    <mergeCell ref="G1069:G1070"/>
    <mergeCell ref="H1069:H1070"/>
    <mergeCell ref="I1069:I1070"/>
    <mergeCell ref="A1071:A1072"/>
    <mergeCell ref="B1071:B1072"/>
    <mergeCell ref="C1071:C1072"/>
    <mergeCell ref="G1071:G1072"/>
    <mergeCell ref="H1071:H1072"/>
    <mergeCell ref="I1071:I1072"/>
    <mergeCell ref="A1073:A1074"/>
    <mergeCell ref="B1073:B1074"/>
    <mergeCell ref="C1073:C1074"/>
    <mergeCell ref="G1073:G1074"/>
    <mergeCell ref="H1073:H1074"/>
    <mergeCell ref="I1073:I1074"/>
    <mergeCell ref="A1075:A1076"/>
    <mergeCell ref="B1075:B1076"/>
    <mergeCell ref="C1075:C1076"/>
    <mergeCell ref="G1075:G1076"/>
    <mergeCell ref="H1075:H1076"/>
    <mergeCell ref="I1075:I1076"/>
    <mergeCell ref="A1119:A1120"/>
    <mergeCell ref="B1119:B1120"/>
    <mergeCell ref="C1119:C1120"/>
    <mergeCell ref="G1119:G1120"/>
    <mergeCell ref="H1119:H1120"/>
    <mergeCell ref="I1119:I1120"/>
    <mergeCell ref="A1121:A1122"/>
    <mergeCell ref="B1121:B1122"/>
    <mergeCell ref="C1121:C1122"/>
    <mergeCell ref="G1121:G1122"/>
    <mergeCell ref="H1121:H1122"/>
    <mergeCell ref="I1121:I1122"/>
    <mergeCell ref="A1123:A1124"/>
    <mergeCell ref="B1123:B1124"/>
    <mergeCell ref="C1123:C1124"/>
    <mergeCell ref="G1123:G1124"/>
    <mergeCell ref="H1123:H1124"/>
    <mergeCell ref="I1123:I1124"/>
    <mergeCell ref="A1125:A1126"/>
    <mergeCell ref="B1125:B1126"/>
    <mergeCell ref="C1125:C1126"/>
    <mergeCell ref="G1125:G1126"/>
    <mergeCell ref="H1125:H1126"/>
    <mergeCell ref="I1125:I1126"/>
    <mergeCell ref="A1127:A1128"/>
    <mergeCell ref="B1127:B1128"/>
    <mergeCell ref="C1127:C1128"/>
    <mergeCell ref="G1127:G1128"/>
    <mergeCell ref="H1127:H1128"/>
    <mergeCell ref="I1127:I1128"/>
    <mergeCell ref="A1129:A1130"/>
    <mergeCell ref="B1129:B1130"/>
    <mergeCell ref="C1129:C1130"/>
    <mergeCell ref="G1129:G1130"/>
    <mergeCell ref="H1129:H1130"/>
    <mergeCell ref="I1129:I1130"/>
    <mergeCell ref="A1145:A1146"/>
    <mergeCell ref="B1145:B1146"/>
    <mergeCell ref="C1145:C1146"/>
    <mergeCell ref="G1145:G1146"/>
    <mergeCell ref="H1145:H1146"/>
    <mergeCell ref="I1145:I1146"/>
    <mergeCell ref="A1159:A1160"/>
    <mergeCell ref="B1159:B1160"/>
    <mergeCell ref="C1159:C1160"/>
    <mergeCell ref="G1159:G1160"/>
    <mergeCell ref="H1159:H1160"/>
    <mergeCell ref="I1159:I1160"/>
    <mergeCell ref="A1161:A1162"/>
    <mergeCell ref="B1161:B1162"/>
    <mergeCell ref="C1161:C1162"/>
    <mergeCell ref="G1161:G1162"/>
    <mergeCell ref="H1161:H1162"/>
    <mergeCell ref="I1161:I1162"/>
    <mergeCell ref="A1163:A1164"/>
    <mergeCell ref="B1163:B1164"/>
    <mergeCell ref="C1163:C1164"/>
    <mergeCell ref="G1163:G1164"/>
    <mergeCell ref="H1163:H1164"/>
    <mergeCell ref="I1163:I1164"/>
    <mergeCell ref="A1165:A1166"/>
    <mergeCell ref="B1165:B1166"/>
    <mergeCell ref="C1165:C1166"/>
    <mergeCell ref="G1165:G1166"/>
    <mergeCell ref="H1165:H1166"/>
    <mergeCell ref="I1165:I1166"/>
    <mergeCell ref="A1167:A1168"/>
    <mergeCell ref="B1167:B1168"/>
    <mergeCell ref="C1167:C1168"/>
    <mergeCell ref="G1167:G1168"/>
    <mergeCell ref="H1167:H1168"/>
    <mergeCell ref="I1167:I1168"/>
    <mergeCell ref="A1169:A1170"/>
    <mergeCell ref="B1169:B1170"/>
    <mergeCell ref="C1169:C1170"/>
    <mergeCell ref="G1169:G1170"/>
    <mergeCell ref="H1169:H1170"/>
    <mergeCell ref="I1169:I1170"/>
    <mergeCell ref="A1171:A1172"/>
    <mergeCell ref="B1171:B1172"/>
    <mergeCell ref="C1171:C1172"/>
    <mergeCell ref="G1171:G1172"/>
    <mergeCell ref="H1171:H1172"/>
    <mergeCell ref="I1171:I1172"/>
    <mergeCell ref="A1173:A1174"/>
    <mergeCell ref="B1173:B1174"/>
    <mergeCell ref="C1173:C1174"/>
    <mergeCell ref="G1173:G1174"/>
    <mergeCell ref="H1173:H1174"/>
    <mergeCell ref="I1173:I1174"/>
    <mergeCell ref="A1175:A1176"/>
    <mergeCell ref="B1175:B1176"/>
    <mergeCell ref="C1175:C1176"/>
    <mergeCell ref="G1175:G1176"/>
    <mergeCell ref="H1175:H1176"/>
    <mergeCell ref="I1175:I1176"/>
    <mergeCell ref="A1177:A1178"/>
    <mergeCell ref="B1177:B1178"/>
    <mergeCell ref="C1177:C1178"/>
    <mergeCell ref="G1177:G1178"/>
    <mergeCell ref="H1177:H1178"/>
    <mergeCell ref="I1177:I1178"/>
    <mergeCell ref="A1179:A1180"/>
    <mergeCell ref="B1179:B1180"/>
    <mergeCell ref="C1179:C1180"/>
    <mergeCell ref="G1179:G1180"/>
    <mergeCell ref="H1179:H1180"/>
    <mergeCell ref="I1179:I1180"/>
    <mergeCell ref="A1181:A1182"/>
    <mergeCell ref="B1181:B1182"/>
    <mergeCell ref="C1181:C1182"/>
    <mergeCell ref="G1181:G1182"/>
    <mergeCell ref="H1181:H1182"/>
    <mergeCell ref="I1181:I1182"/>
    <mergeCell ref="A1183:A1184"/>
    <mergeCell ref="B1183:B1184"/>
    <mergeCell ref="C1183:C1184"/>
    <mergeCell ref="G1183:G1184"/>
    <mergeCell ref="H1183:H1184"/>
    <mergeCell ref="I1183:I1184"/>
    <mergeCell ref="A1185:A1186"/>
    <mergeCell ref="B1185:B1186"/>
    <mergeCell ref="C1185:C1186"/>
    <mergeCell ref="G1185:G1186"/>
    <mergeCell ref="H1185:H1186"/>
    <mergeCell ref="I1185:I1186"/>
    <mergeCell ref="A1187:A1188"/>
    <mergeCell ref="B1187:B1188"/>
    <mergeCell ref="C1187:C1188"/>
    <mergeCell ref="G1187:G1188"/>
    <mergeCell ref="H1187:H1188"/>
    <mergeCell ref="I1187:I1188"/>
    <mergeCell ref="A1189:A1190"/>
    <mergeCell ref="B1189:B1190"/>
    <mergeCell ref="C1189:C1190"/>
    <mergeCell ref="G1189:G1190"/>
    <mergeCell ref="H1189:H1190"/>
    <mergeCell ref="I1189:I1190"/>
    <mergeCell ref="A1191:A1192"/>
    <mergeCell ref="B1191:B1192"/>
    <mergeCell ref="C1191:C1192"/>
    <mergeCell ref="G1191:G1192"/>
    <mergeCell ref="H1191:H1192"/>
    <mergeCell ref="I1191:I1192"/>
    <mergeCell ref="A1193:A1194"/>
    <mergeCell ref="B1193:B1194"/>
    <mergeCell ref="C1193:C1194"/>
    <mergeCell ref="G1193:G1194"/>
    <mergeCell ref="H1193:H1194"/>
    <mergeCell ref="I1193:I1194"/>
    <mergeCell ref="A1195:A1196"/>
    <mergeCell ref="B1195:B1196"/>
    <mergeCell ref="C1195:C1196"/>
    <mergeCell ref="G1195:G1196"/>
    <mergeCell ref="H1195:H1196"/>
    <mergeCell ref="I1195:I1196"/>
    <mergeCell ref="I1197:I1198"/>
    <mergeCell ref="A1197:A1198"/>
    <mergeCell ref="B1197:B1198"/>
    <mergeCell ref="C1197:C1198"/>
    <mergeCell ref="G1197:G1198"/>
    <mergeCell ref="H1197:H1198"/>
    <mergeCell ref="A1205:A1206"/>
    <mergeCell ref="B1205:B1206"/>
    <mergeCell ref="C1205:C1206"/>
    <mergeCell ref="G1205:G1206"/>
    <mergeCell ref="H1205:H1206"/>
    <mergeCell ref="I1205:I1206"/>
    <mergeCell ref="A1207:A1208"/>
    <mergeCell ref="B1207:B1208"/>
    <mergeCell ref="C1207:C1208"/>
    <mergeCell ref="G1207:G1208"/>
    <mergeCell ref="H1207:H1208"/>
    <mergeCell ref="I1207:I1208"/>
    <mergeCell ref="A1209:A1210"/>
    <mergeCell ref="B1209:B1210"/>
    <mergeCell ref="C1209:C1210"/>
    <mergeCell ref="G1209:G1210"/>
    <mergeCell ref="H1209:H1210"/>
    <mergeCell ref="I1209:I1210"/>
    <mergeCell ref="A1211:A1212"/>
    <mergeCell ref="B1211:B1212"/>
    <mergeCell ref="C1211:C1212"/>
    <mergeCell ref="G1211:G1212"/>
    <mergeCell ref="H1211:H1212"/>
    <mergeCell ref="I1211:I1212"/>
    <mergeCell ref="A1213:A1214"/>
    <mergeCell ref="B1213:B1214"/>
    <mergeCell ref="C1213:C1214"/>
    <mergeCell ref="G1213:G1214"/>
    <mergeCell ref="H1213:H1214"/>
    <mergeCell ref="I1213:I1214"/>
    <mergeCell ref="A1215:A1216"/>
    <mergeCell ref="B1215:B1216"/>
    <mergeCell ref="C1215:C1216"/>
    <mergeCell ref="G1215:G1216"/>
    <mergeCell ref="H1215:H1216"/>
    <mergeCell ref="I1215:I1216"/>
    <mergeCell ref="A1217:A1218"/>
    <mergeCell ref="B1217:B1218"/>
    <mergeCell ref="C1217:C1218"/>
    <mergeCell ref="G1217:G1218"/>
    <mergeCell ref="H1217:H1218"/>
    <mergeCell ref="I1217:I1218"/>
    <mergeCell ref="A1219:A1220"/>
    <mergeCell ref="B1219:B1220"/>
    <mergeCell ref="C1219:C1220"/>
    <mergeCell ref="G1219:G1220"/>
    <mergeCell ref="H1219:H1220"/>
    <mergeCell ref="I1219:I1220"/>
    <mergeCell ref="A1221:A1222"/>
    <mergeCell ref="B1221:B1222"/>
    <mergeCell ref="C1221:C1222"/>
    <mergeCell ref="G1221:G1222"/>
    <mergeCell ref="H1221:H1222"/>
    <mergeCell ref="I1221:I1222"/>
    <mergeCell ref="A1223:A1224"/>
    <mergeCell ref="B1223:B1224"/>
    <mergeCell ref="C1223:C1224"/>
    <mergeCell ref="G1223:G1224"/>
    <mergeCell ref="H1223:H1224"/>
    <mergeCell ref="I1223:I1224"/>
    <mergeCell ref="A1265:A1266"/>
    <mergeCell ref="B1265:B1266"/>
    <mergeCell ref="C1265:C1266"/>
    <mergeCell ref="G1265:G1266"/>
    <mergeCell ref="H1265:H1266"/>
    <mergeCell ref="I1265:I1266"/>
    <mergeCell ref="A1267:A1268"/>
    <mergeCell ref="B1267:B1268"/>
    <mergeCell ref="C1267:C1268"/>
    <mergeCell ref="G1267:G1268"/>
    <mergeCell ref="H1267:H1268"/>
    <mergeCell ref="I1267:I1268"/>
    <mergeCell ref="A1269:A1270"/>
    <mergeCell ref="B1269:B1270"/>
    <mergeCell ref="C1269:C1270"/>
    <mergeCell ref="G1269:G1270"/>
    <mergeCell ref="H1269:H1270"/>
    <mergeCell ref="I1269:I1270"/>
    <mergeCell ref="A1271:A1272"/>
    <mergeCell ref="B1271:B1272"/>
    <mergeCell ref="C1271:C1272"/>
    <mergeCell ref="G1271:G1272"/>
    <mergeCell ref="H1271:H1272"/>
    <mergeCell ref="I1271:I1272"/>
    <mergeCell ref="A1273:A1274"/>
    <mergeCell ref="B1273:B1274"/>
    <mergeCell ref="C1273:C1274"/>
    <mergeCell ref="G1273:G1274"/>
    <mergeCell ref="H1273:H1274"/>
    <mergeCell ref="I1273:I1274"/>
    <mergeCell ref="A1275:A1276"/>
    <mergeCell ref="B1275:B1276"/>
    <mergeCell ref="C1275:C1276"/>
    <mergeCell ref="G1275:G1276"/>
    <mergeCell ref="H1275:H1276"/>
    <mergeCell ref="I1275:I1276"/>
    <mergeCell ref="A1277:A1278"/>
    <mergeCell ref="B1277:B1278"/>
    <mergeCell ref="C1277:C1278"/>
    <mergeCell ref="G1277:G1278"/>
    <mergeCell ref="H1277:H1278"/>
    <mergeCell ref="I1277:I1278"/>
    <mergeCell ref="A1279:A1280"/>
    <mergeCell ref="B1279:B1280"/>
    <mergeCell ref="C1279:C1280"/>
    <mergeCell ref="G1279:G1280"/>
    <mergeCell ref="H1279:H1280"/>
    <mergeCell ref="I1279:I1280"/>
    <mergeCell ref="A1303:A1304"/>
    <mergeCell ref="B1303:B1304"/>
    <mergeCell ref="C1303:C1304"/>
    <mergeCell ref="G1303:G1304"/>
    <mergeCell ref="H1303:H1304"/>
    <mergeCell ref="I1303:I1304"/>
    <mergeCell ref="A1305:A1306"/>
    <mergeCell ref="B1305:B1306"/>
    <mergeCell ref="C1305:C1306"/>
    <mergeCell ref="G1305:G1306"/>
    <mergeCell ref="H1305:H1306"/>
    <mergeCell ref="I1305:I1306"/>
    <mergeCell ref="A1307:A1308"/>
    <mergeCell ref="B1307:B1308"/>
    <mergeCell ref="C1307:C1308"/>
    <mergeCell ref="G1307:G1308"/>
    <mergeCell ref="H1307:H1308"/>
    <mergeCell ref="I1307:I1308"/>
    <mergeCell ref="A1309:A1310"/>
    <mergeCell ref="B1309:B1310"/>
    <mergeCell ref="C1309:C1310"/>
    <mergeCell ref="G1309:G1310"/>
    <mergeCell ref="H1309:H1310"/>
    <mergeCell ref="I1309:I1310"/>
    <mergeCell ref="A1317:A1320"/>
    <mergeCell ref="B1317:B1320"/>
    <mergeCell ref="C1317:C1320"/>
    <mergeCell ref="G1317:G1320"/>
    <mergeCell ref="H1317:H1320"/>
    <mergeCell ref="I1317:I1320"/>
    <mergeCell ref="A1321:A1322"/>
    <mergeCell ref="B1321:B1322"/>
    <mergeCell ref="C1321:C1322"/>
    <mergeCell ref="G1321:G1322"/>
    <mergeCell ref="H1321:H1322"/>
    <mergeCell ref="I1321:I1322"/>
    <mergeCell ref="A1323:A1324"/>
    <mergeCell ref="B1323:B1324"/>
    <mergeCell ref="C1323:C1324"/>
    <mergeCell ref="G1323:G1324"/>
    <mergeCell ref="H1323:H1324"/>
    <mergeCell ref="I1323:I1324"/>
    <mergeCell ref="A1325:A1326"/>
    <mergeCell ref="B1325:B1326"/>
    <mergeCell ref="C1325:C1326"/>
    <mergeCell ref="G1325:G1326"/>
    <mergeCell ref="H1325:H1326"/>
    <mergeCell ref="I1325:I1326"/>
    <mergeCell ref="A1327:A1328"/>
    <mergeCell ref="B1327:B1328"/>
    <mergeCell ref="C1327:C1328"/>
    <mergeCell ref="G1327:G1328"/>
    <mergeCell ref="H1327:H1328"/>
    <mergeCell ref="I1327:I1328"/>
    <mergeCell ref="A1329:A1330"/>
    <mergeCell ref="B1329:B1330"/>
    <mergeCell ref="C1329:C1330"/>
    <mergeCell ref="G1329:G1330"/>
    <mergeCell ref="H1329:H1330"/>
    <mergeCell ref="I1329:I1330"/>
    <mergeCell ref="A1331:A1332"/>
    <mergeCell ref="B1331:B1332"/>
    <mergeCell ref="C1331:C1332"/>
    <mergeCell ref="G1331:G1332"/>
    <mergeCell ref="H1331:H1332"/>
    <mergeCell ref="I1331:I1332"/>
    <mergeCell ref="A1333:A1334"/>
    <mergeCell ref="B1333:B1334"/>
    <mergeCell ref="C1333:C1334"/>
    <mergeCell ref="G1333:G1334"/>
    <mergeCell ref="H1333:H1334"/>
    <mergeCell ref="I1333:I1334"/>
    <mergeCell ref="H1335:H1336"/>
    <mergeCell ref="C1335:C1336"/>
    <mergeCell ref="A1339:A1340"/>
    <mergeCell ref="B1339:B1340"/>
    <mergeCell ref="C1339:C1340"/>
    <mergeCell ref="G1339:G1340"/>
    <mergeCell ref="H1339:H1340"/>
    <mergeCell ref="I1335:I1336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G1335:G1336"/>
    <mergeCell ref="I1339:I1340"/>
    <mergeCell ref="A1341:A1342"/>
    <mergeCell ref="B1341:B1342"/>
    <mergeCell ref="C1341:C1342"/>
    <mergeCell ref="G1341:G1342"/>
    <mergeCell ref="H1341:H1342"/>
    <mergeCell ref="I1341:I1342"/>
    <mergeCell ref="A1343:A1344"/>
    <mergeCell ref="B1343:B1344"/>
    <mergeCell ref="C1343:C1344"/>
    <mergeCell ref="G1343:G1344"/>
    <mergeCell ref="H1343:H1344"/>
    <mergeCell ref="I1343:I1344"/>
    <mergeCell ref="A1345:A1346"/>
    <mergeCell ref="B1345:B1346"/>
    <mergeCell ref="C1345:C1346"/>
    <mergeCell ref="G1345:G1346"/>
    <mergeCell ref="H1345:H1346"/>
    <mergeCell ref="I1345:I1346"/>
    <mergeCell ref="A1347:A1348"/>
    <mergeCell ref="B1347:B1348"/>
    <mergeCell ref="C1347:C1348"/>
    <mergeCell ref="G1347:G1348"/>
    <mergeCell ref="H1347:H1348"/>
    <mergeCell ref="I1347:I1348"/>
    <mergeCell ref="A1349:A1350"/>
    <mergeCell ref="B1349:B1350"/>
    <mergeCell ref="C1349:C1350"/>
    <mergeCell ref="G1349:G1350"/>
    <mergeCell ref="H1349:H1350"/>
    <mergeCell ref="I1349:I1350"/>
    <mergeCell ref="A1351:A1352"/>
    <mergeCell ref="B1351:B1352"/>
    <mergeCell ref="C1351:C1352"/>
    <mergeCell ref="G1351:G1352"/>
    <mergeCell ref="H1351:H1352"/>
    <mergeCell ref="I1351:I1352"/>
    <mergeCell ref="A1353:A1354"/>
    <mergeCell ref="B1353:B1354"/>
    <mergeCell ref="C1353:C1354"/>
    <mergeCell ref="G1353:G1354"/>
    <mergeCell ref="H1353:H1354"/>
    <mergeCell ref="I1353:I1354"/>
    <mergeCell ref="A1379:A1380"/>
    <mergeCell ref="B1379:B1380"/>
    <mergeCell ref="C1379:C1380"/>
    <mergeCell ref="G1379:G1380"/>
    <mergeCell ref="H1379:H1380"/>
    <mergeCell ref="I1379:I1380"/>
    <mergeCell ref="A1381:A1382"/>
    <mergeCell ref="B1381:B1382"/>
    <mergeCell ref="C1381:C1382"/>
    <mergeCell ref="G1381:G1382"/>
    <mergeCell ref="H1381:H1382"/>
    <mergeCell ref="I1381:I1382"/>
    <mergeCell ref="A1383:A1384"/>
    <mergeCell ref="B1383:B1384"/>
    <mergeCell ref="C1383:C1384"/>
    <mergeCell ref="G1383:G1384"/>
    <mergeCell ref="H1383:H1384"/>
    <mergeCell ref="I1383:I1384"/>
    <mergeCell ref="A1385:A1386"/>
    <mergeCell ref="B1385:B1386"/>
    <mergeCell ref="C1385:C1386"/>
    <mergeCell ref="G1385:G1386"/>
    <mergeCell ref="H1385:H1386"/>
    <mergeCell ref="I1385:I1386"/>
    <mergeCell ref="A1387:A1388"/>
    <mergeCell ref="B1387:B1388"/>
    <mergeCell ref="C1387:C1388"/>
    <mergeCell ref="G1387:G1388"/>
    <mergeCell ref="H1387:H1388"/>
    <mergeCell ref="I1387:I1388"/>
    <mergeCell ref="A1389:A1390"/>
    <mergeCell ref="B1389:B1390"/>
    <mergeCell ref="C1389:C1390"/>
    <mergeCell ref="G1389:G1390"/>
    <mergeCell ref="H1389:H1390"/>
    <mergeCell ref="I1389:I1390"/>
    <mergeCell ref="A1391:A1392"/>
    <mergeCell ref="B1391:B1392"/>
    <mergeCell ref="C1391:C1392"/>
    <mergeCell ref="G1391:G1392"/>
    <mergeCell ref="H1391:H1392"/>
    <mergeCell ref="I1391:I1392"/>
    <mergeCell ref="A1393:A1394"/>
    <mergeCell ref="B1393:B1394"/>
    <mergeCell ref="C1393:C1394"/>
    <mergeCell ref="G1393:G1394"/>
    <mergeCell ref="H1393:H1394"/>
    <mergeCell ref="I1393:I1394"/>
    <mergeCell ref="A1395:A1396"/>
    <mergeCell ref="B1395:B1396"/>
    <mergeCell ref="C1395:C1396"/>
    <mergeCell ref="G1395:G1396"/>
    <mergeCell ref="H1395:H1396"/>
    <mergeCell ref="I1395:I1396"/>
    <mergeCell ref="A1397:A1398"/>
    <mergeCell ref="B1397:B1398"/>
    <mergeCell ref="C1397:C1398"/>
    <mergeCell ref="G1397:G1398"/>
    <mergeCell ref="H1397:H1398"/>
    <mergeCell ref="I1397:I1398"/>
    <mergeCell ref="A1399:A1400"/>
    <mergeCell ref="B1399:B1400"/>
    <mergeCell ref="C1399:C1400"/>
    <mergeCell ref="G1399:G1400"/>
    <mergeCell ref="H1399:H1400"/>
    <mergeCell ref="I1399:I1400"/>
    <mergeCell ref="A1401:A1402"/>
    <mergeCell ref="B1401:B1402"/>
    <mergeCell ref="C1401:C1402"/>
    <mergeCell ref="G1401:G1402"/>
    <mergeCell ref="H1401:H1402"/>
    <mergeCell ref="I1401:I1402"/>
    <mergeCell ref="A1403:A1404"/>
    <mergeCell ref="B1403:B1404"/>
    <mergeCell ref="C1403:C1404"/>
    <mergeCell ref="G1403:G1404"/>
    <mergeCell ref="H1403:H1404"/>
    <mergeCell ref="I1403:I1404"/>
    <mergeCell ref="A1405:A1406"/>
    <mergeCell ref="B1405:B1406"/>
    <mergeCell ref="C1405:C1406"/>
    <mergeCell ref="G1405:G1406"/>
    <mergeCell ref="H1405:H1406"/>
    <mergeCell ref="I1405:I1406"/>
    <mergeCell ref="A1407:A1408"/>
    <mergeCell ref="B1407:B1408"/>
    <mergeCell ref="C1407:C1408"/>
    <mergeCell ref="G1407:G1408"/>
    <mergeCell ref="H1407:H1408"/>
    <mergeCell ref="I1407:I1408"/>
    <mergeCell ref="A1409:A1410"/>
    <mergeCell ref="B1409:B1410"/>
    <mergeCell ref="C1409:C1410"/>
    <mergeCell ref="G1409:G1410"/>
    <mergeCell ref="H1409:H1410"/>
    <mergeCell ref="I1409:I1410"/>
    <mergeCell ref="A1411:A1412"/>
    <mergeCell ref="B1411:B1412"/>
    <mergeCell ref="C1411:C1412"/>
    <mergeCell ref="G1411:G1412"/>
    <mergeCell ref="H1411:H1412"/>
    <mergeCell ref="I1411:I1412"/>
    <mergeCell ref="A1413:A1414"/>
    <mergeCell ref="B1413:B1414"/>
    <mergeCell ref="C1413:C1414"/>
    <mergeCell ref="G1413:G1414"/>
    <mergeCell ref="H1413:H1414"/>
    <mergeCell ref="I1413:I1414"/>
    <mergeCell ref="A1415:A1417"/>
    <mergeCell ref="B1415:B1417"/>
    <mergeCell ref="C1415:C1417"/>
    <mergeCell ref="G1415:G1417"/>
    <mergeCell ref="H1415:H1417"/>
    <mergeCell ref="I1415:I1417"/>
    <mergeCell ref="A1448:A1450"/>
    <mergeCell ref="B1448:B1450"/>
    <mergeCell ref="C1448:C1450"/>
    <mergeCell ref="G1448:G1450"/>
    <mergeCell ref="H1448:H1450"/>
    <mergeCell ref="I1448:I1450"/>
    <mergeCell ref="A1451:A1453"/>
    <mergeCell ref="B1451:B1453"/>
    <mergeCell ref="C1451:C1453"/>
    <mergeCell ref="G1451:G1453"/>
    <mergeCell ref="H1451:H1453"/>
    <mergeCell ref="I1451:I1453"/>
    <mergeCell ref="A1472:A1473"/>
    <mergeCell ref="B1472:B1473"/>
    <mergeCell ref="C1472:C1473"/>
    <mergeCell ref="G1472:G1473"/>
    <mergeCell ref="H1472:H1473"/>
    <mergeCell ref="I1472:I1473"/>
    <mergeCell ref="A1474:A1475"/>
    <mergeCell ref="B1474:B1475"/>
    <mergeCell ref="C1474:C1475"/>
    <mergeCell ref="G1474:G1475"/>
    <mergeCell ref="H1474:H1475"/>
    <mergeCell ref="I1474:I1475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C1478:C1479"/>
    <mergeCell ref="G1478:G1479"/>
    <mergeCell ref="A1480:A1481"/>
    <mergeCell ref="B1480:B1481"/>
    <mergeCell ref="C1480:C1481"/>
    <mergeCell ref="G1480:G1481"/>
    <mergeCell ref="I1484:I1485"/>
    <mergeCell ref="A1482:A1483"/>
    <mergeCell ref="A1484:A1485"/>
    <mergeCell ref="H1482:H1483"/>
    <mergeCell ref="I1482:I1483"/>
    <mergeCell ref="B1482:B1483"/>
    <mergeCell ref="C1482:C1483"/>
    <mergeCell ref="G1482:G1483"/>
    <mergeCell ref="B1484:B1485"/>
    <mergeCell ref="A1500:A1502"/>
    <mergeCell ref="B1500:B1502"/>
    <mergeCell ref="C1500:C1502"/>
    <mergeCell ref="G1500:G1502"/>
    <mergeCell ref="H1500:H1502"/>
    <mergeCell ref="I1500:I1502"/>
    <mergeCell ref="A1513:A1515"/>
    <mergeCell ref="B1513:B1515"/>
    <mergeCell ref="C1513:C1515"/>
    <mergeCell ref="G1513:G1515"/>
    <mergeCell ref="H1513:H1515"/>
    <mergeCell ref="I1513:I1515"/>
    <mergeCell ref="A1516:A1518"/>
    <mergeCell ref="B1516:B1518"/>
    <mergeCell ref="C1516:C1518"/>
    <mergeCell ref="G1516:G1518"/>
    <mergeCell ref="H1516:H1518"/>
    <mergeCell ref="I1516:I1518"/>
    <mergeCell ref="A1519:A1521"/>
    <mergeCell ref="B1519:B1521"/>
    <mergeCell ref="C1519:C1521"/>
    <mergeCell ref="G1519:G1521"/>
    <mergeCell ref="H1519:H1521"/>
    <mergeCell ref="I1519:I1521"/>
    <mergeCell ref="A1522:A1523"/>
    <mergeCell ref="B1522:B1523"/>
    <mergeCell ref="C1522:C1523"/>
    <mergeCell ref="G1522:G1523"/>
    <mergeCell ref="H1522:H1523"/>
    <mergeCell ref="I1522:I1523"/>
    <mergeCell ref="A1524:A1525"/>
    <mergeCell ref="B1524:B1525"/>
    <mergeCell ref="C1524:C1525"/>
    <mergeCell ref="G1524:G1525"/>
    <mergeCell ref="H1524:H1525"/>
    <mergeCell ref="I1524:I1525"/>
    <mergeCell ref="A1528:A1529"/>
    <mergeCell ref="B1528:B1529"/>
    <mergeCell ref="C1528:C1529"/>
    <mergeCell ref="G1528:G1529"/>
    <mergeCell ref="H1528:H1529"/>
    <mergeCell ref="I1528:I1529"/>
    <mergeCell ref="A1530:A1531"/>
    <mergeCell ref="B1530:B1531"/>
    <mergeCell ref="C1530:C1531"/>
    <mergeCell ref="G1530:G1531"/>
    <mergeCell ref="H1530:H1531"/>
    <mergeCell ref="I1530:I1531"/>
    <mergeCell ref="A1554:A1555"/>
    <mergeCell ref="B1554:B1555"/>
    <mergeCell ref="C1554:C1555"/>
    <mergeCell ref="G1554:G1555"/>
    <mergeCell ref="H1554:H1555"/>
    <mergeCell ref="I1554:I1555"/>
    <mergeCell ref="A1556:A1558"/>
    <mergeCell ref="B1556:B1558"/>
    <mergeCell ref="C1556:C1558"/>
    <mergeCell ref="G1556:G1558"/>
    <mergeCell ref="H1556:H1558"/>
    <mergeCell ref="I1556:I1558"/>
    <mergeCell ref="A1559:A1560"/>
    <mergeCell ref="B1559:B1560"/>
    <mergeCell ref="C1559:C1560"/>
    <mergeCell ref="G1559:G1560"/>
    <mergeCell ref="H1559:H1560"/>
    <mergeCell ref="I1559:I1560"/>
    <mergeCell ref="A1561:A1562"/>
    <mergeCell ref="B1561:B1562"/>
    <mergeCell ref="C1561:C1562"/>
    <mergeCell ref="G1561:G1562"/>
    <mergeCell ref="H1561:H1562"/>
    <mergeCell ref="I1561:I1562"/>
    <mergeCell ref="A1563:A1564"/>
    <mergeCell ref="B1563:B1564"/>
    <mergeCell ref="C1563:C1564"/>
    <mergeCell ref="G1563:G1564"/>
    <mergeCell ref="H1563:H1564"/>
    <mergeCell ref="I1563:I1564"/>
    <mergeCell ref="A1565:A1567"/>
    <mergeCell ref="B1565:B1567"/>
    <mergeCell ref="C1565:C1567"/>
    <mergeCell ref="G1565:G1567"/>
    <mergeCell ref="H1565:H1567"/>
    <mergeCell ref="I1565:I1567"/>
    <mergeCell ref="A1568:A1570"/>
    <mergeCell ref="B1568:B1570"/>
    <mergeCell ref="C1568:C1570"/>
    <mergeCell ref="G1568:G1570"/>
    <mergeCell ref="H1568:H1570"/>
    <mergeCell ref="I1568:I1570"/>
    <mergeCell ref="A1571:A1573"/>
    <mergeCell ref="B1571:B1573"/>
    <mergeCell ref="C1571:C1573"/>
    <mergeCell ref="G1571:G1573"/>
    <mergeCell ref="H1571:H1573"/>
    <mergeCell ref="I1571:I1573"/>
    <mergeCell ref="A1574:A1576"/>
    <mergeCell ref="B1574:B1576"/>
    <mergeCell ref="C1574:C1576"/>
    <mergeCell ref="G1574:G1576"/>
    <mergeCell ref="H1574:H1576"/>
    <mergeCell ref="I1574:I1576"/>
    <mergeCell ref="A1577:A1579"/>
    <mergeCell ref="B1577:B1579"/>
    <mergeCell ref="C1577:C1579"/>
    <mergeCell ref="G1577:G1579"/>
    <mergeCell ref="H1577:H1579"/>
    <mergeCell ref="I1577:I1579"/>
    <mergeCell ref="A1580:A1582"/>
    <mergeCell ref="B1580:B1582"/>
    <mergeCell ref="C1580:C1582"/>
    <mergeCell ref="G1580:G1582"/>
    <mergeCell ref="H1580:H1582"/>
    <mergeCell ref="I1580:I1582"/>
    <mergeCell ref="A1583:A1585"/>
    <mergeCell ref="B1583:B1585"/>
    <mergeCell ref="C1583:C1585"/>
    <mergeCell ref="G1583:G1585"/>
    <mergeCell ref="H1583:H1585"/>
    <mergeCell ref="I1583:I1585"/>
    <mergeCell ref="A1586:A1588"/>
    <mergeCell ref="B1586:B1588"/>
    <mergeCell ref="C1586:C1588"/>
    <mergeCell ref="G1586:G1588"/>
    <mergeCell ref="H1586:H1588"/>
    <mergeCell ref="I1586:I1588"/>
    <mergeCell ref="A1589:A1591"/>
    <mergeCell ref="B1589:B1591"/>
    <mergeCell ref="C1589:C1591"/>
    <mergeCell ref="G1589:G1591"/>
    <mergeCell ref="H1589:H1591"/>
    <mergeCell ref="I1589:I1591"/>
    <mergeCell ref="A1592:A1594"/>
    <mergeCell ref="B1592:B1594"/>
    <mergeCell ref="C1592:C1594"/>
    <mergeCell ref="G1592:G1594"/>
    <mergeCell ref="H1592:H1594"/>
    <mergeCell ref="I1592:I1594"/>
    <mergeCell ref="A1595:A1597"/>
    <mergeCell ref="B1595:B1597"/>
    <mergeCell ref="C1595:C1597"/>
    <mergeCell ref="G1595:G1597"/>
    <mergeCell ref="H1595:H1597"/>
    <mergeCell ref="I1595:I1597"/>
    <mergeCell ref="A1598:A1600"/>
    <mergeCell ref="B1598:B1600"/>
    <mergeCell ref="C1598:C1600"/>
    <mergeCell ref="G1598:G1600"/>
    <mergeCell ref="H1598:H1600"/>
    <mergeCell ref="I1598:I1600"/>
    <mergeCell ref="A1601:A1603"/>
    <mergeCell ref="B1601:B1603"/>
    <mergeCell ref="C1601:C1603"/>
    <mergeCell ref="G1601:G1603"/>
    <mergeCell ref="H1601:H1603"/>
    <mergeCell ref="I1601:I1603"/>
    <mergeCell ref="A1604:A1605"/>
    <mergeCell ref="B1604:B1605"/>
    <mergeCell ref="C1604:C1605"/>
    <mergeCell ref="G1604:G1605"/>
    <mergeCell ref="H1604:H1605"/>
    <mergeCell ref="I1604:I1605"/>
    <mergeCell ref="A1606:A1608"/>
    <mergeCell ref="B1606:B1608"/>
    <mergeCell ref="C1606:C1608"/>
    <mergeCell ref="G1606:G1608"/>
    <mergeCell ref="H1606:H1608"/>
    <mergeCell ref="I1606:I1608"/>
    <mergeCell ref="A1609:A1610"/>
    <mergeCell ref="B1609:B1610"/>
    <mergeCell ref="C1609:C1610"/>
    <mergeCell ref="G1609:G1610"/>
    <mergeCell ref="H1609:H1610"/>
    <mergeCell ref="I1609:I1610"/>
    <mergeCell ref="A1611:A1612"/>
    <mergeCell ref="B1611:B1612"/>
    <mergeCell ref="C1611:C1612"/>
    <mergeCell ref="G1611:G1612"/>
    <mergeCell ref="H1611:H1612"/>
    <mergeCell ref="I1611:I1612"/>
    <mergeCell ref="A1613:A1614"/>
    <mergeCell ref="B1613:B1614"/>
    <mergeCell ref="C1613:C1614"/>
    <mergeCell ref="G1613:G1614"/>
    <mergeCell ref="H1613:H1614"/>
    <mergeCell ref="I1613:I1614"/>
    <mergeCell ref="A1615:A1616"/>
    <mergeCell ref="B1615:B1616"/>
    <mergeCell ref="C1615:C1616"/>
    <mergeCell ref="G1615:G1616"/>
    <mergeCell ref="H1615:H1616"/>
    <mergeCell ref="I1615:I1616"/>
    <mergeCell ref="A1617:A1618"/>
    <mergeCell ref="B1617:B1618"/>
    <mergeCell ref="C1617:C1618"/>
    <mergeCell ref="G1617:G1618"/>
    <mergeCell ref="H1617:H1618"/>
    <mergeCell ref="I1617:I1618"/>
    <mergeCell ref="A1623:A1624"/>
    <mergeCell ref="B1623:B1624"/>
    <mergeCell ref="C1623:C1624"/>
    <mergeCell ref="G1623:G1624"/>
    <mergeCell ref="H1623:H1624"/>
    <mergeCell ref="I1623:I1624"/>
    <mergeCell ref="A1625:A1626"/>
    <mergeCell ref="B1625:B1626"/>
    <mergeCell ref="C1625:C1626"/>
    <mergeCell ref="G1625:G1626"/>
    <mergeCell ref="H1625:H1626"/>
    <mergeCell ref="I1625:I1626"/>
    <mergeCell ref="A1627:A1628"/>
    <mergeCell ref="B1627:B1628"/>
    <mergeCell ref="C1627:C1628"/>
    <mergeCell ref="G1627:G1628"/>
    <mergeCell ref="H1627:H1628"/>
    <mergeCell ref="I1627:I1628"/>
    <mergeCell ref="A1629:A1630"/>
    <mergeCell ref="B1629:B1630"/>
    <mergeCell ref="C1629:C1630"/>
    <mergeCell ref="G1629:G1630"/>
    <mergeCell ref="H1629:H1630"/>
    <mergeCell ref="I1629:I1630"/>
    <mergeCell ref="A1631:A1632"/>
    <mergeCell ref="B1631:B1632"/>
    <mergeCell ref="C1631:C1632"/>
    <mergeCell ref="G1631:G1632"/>
    <mergeCell ref="H1631:H1632"/>
    <mergeCell ref="I1631:I1632"/>
    <mergeCell ref="A1633:A1635"/>
    <mergeCell ref="B1633:B1635"/>
    <mergeCell ref="C1633:C1635"/>
    <mergeCell ref="G1633:G1635"/>
    <mergeCell ref="H1633:H1635"/>
    <mergeCell ref="I1633:I1635"/>
    <mergeCell ref="A1668:A1669"/>
    <mergeCell ref="B1668:B1669"/>
    <mergeCell ref="C1668:C1669"/>
    <mergeCell ref="G1668:G1669"/>
    <mergeCell ref="H1668:H1669"/>
    <mergeCell ref="I1668:I1669"/>
    <mergeCell ref="A1670:A1671"/>
    <mergeCell ref="B1670:B1671"/>
    <mergeCell ref="C1670:C1671"/>
    <mergeCell ref="G1670:G1671"/>
    <mergeCell ref="H1670:H1671"/>
    <mergeCell ref="I1670:I1671"/>
    <mergeCell ref="A1672:A1673"/>
    <mergeCell ref="B1672:B1673"/>
    <mergeCell ref="C1672:C1673"/>
    <mergeCell ref="G1672:G1673"/>
    <mergeCell ref="H1672:H1673"/>
    <mergeCell ref="I1672:I1673"/>
    <mergeCell ref="A1674:A1675"/>
    <mergeCell ref="B1674:B1675"/>
    <mergeCell ref="C1674:C1675"/>
    <mergeCell ref="G1674:G1675"/>
    <mergeCell ref="H1674:H1675"/>
    <mergeCell ref="I1674:I1675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82:A1683"/>
    <mergeCell ref="B1682:B1683"/>
    <mergeCell ref="C1682:C1683"/>
    <mergeCell ref="G1682:G1683"/>
    <mergeCell ref="H1682:H1683"/>
    <mergeCell ref="I1682:I1683"/>
    <mergeCell ref="A1684:A1685"/>
    <mergeCell ref="B1684:B1685"/>
    <mergeCell ref="C1684:C1685"/>
    <mergeCell ref="G1684:G1685"/>
    <mergeCell ref="H1684:H1685"/>
    <mergeCell ref="I1684:I1685"/>
    <mergeCell ref="A1686:A1687"/>
    <mergeCell ref="B1686:B1687"/>
    <mergeCell ref="C1686:C1687"/>
    <mergeCell ref="G1686:G1687"/>
    <mergeCell ref="H1686:H1687"/>
    <mergeCell ref="I1686:I1687"/>
    <mergeCell ref="A1688:A1689"/>
    <mergeCell ref="B1688:B1689"/>
    <mergeCell ref="C1688:C1689"/>
    <mergeCell ref="G1688:G1689"/>
    <mergeCell ref="H1688:H1689"/>
    <mergeCell ref="I1688:I1689"/>
    <mergeCell ref="A1690:A1691"/>
    <mergeCell ref="B1690:B1691"/>
    <mergeCell ref="C1690:C1691"/>
    <mergeCell ref="G1690:G1691"/>
    <mergeCell ref="H1690:H1691"/>
    <mergeCell ref="I1690:I1691"/>
    <mergeCell ref="A1692:A1693"/>
    <mergeCell ref="B1692:B1693"/>
    <mergeCell ref="C1692:C1693"/>
    <mergeCell ref="G1692:G1693"/>
    <mergeCell ref="H1692:H1693"/>
    <mergeCell ref="I1692:I1693"/>
    <mergeCell ref="A1694:A1695"/>
    <mergeCell ref="B1694:B1695"/>
    <mergeCell ref="C1694:C1695"/>
    <mergeCell ref="G1694:G1695"/>
    <mergeCell ref="H1694:H1695"/>
    <mergeCell ref="I1694:I1695"/>
    <mergeCell ref="A1696:A1697"/>
    <mergeCell ref="B1696:B1697"/>
    <mergeCell ref="C1696:C1697"/>
    <mergeCell ref="G1696:G1697"/>
    <mergeCell ref="H1696:H1697"/>
    <mergeCell ref="I1696:I1697"/>
    <mergeCell ref="A1698:A1699"/>
    <mergeCell ref="B1698:B1699"/>
    <mergeCell ref="C1698:C1699"/>
    <mergeCell ref="G1698:G1699"/>
    <mergeCell ref="H1698:H1699"/>
    <mergeCell ref="I1698:I1699"/>
    <mergeCell ref="A1700:A1701"/>
    <mergeCell ref="B1700:B1701"/>
    <mergeCell ref="C1700:C1701"/>
    <mergeCell ref="G1700:G1701"/>
    <mergeCell ref="H1700:H1701"/>
    <mergeCell ref="I1700:I1701"/>
    <mergeCell ref="A1702:A1703"/>
    <mergeCell ref="B1702:B1703"/>
    <mergeCell ref="C1702:C1703"/>
    <mergeCell ref="G1702:G1703"/>
    <mergeCell ref="H1702:H1703"/>
    <mergeCell ref="I1702:I1703"/>
    <mergeCell ref="A1704:A1705"/>
    <mergeCell ref="B1704:B1705"/>
    <mergeCell ref="C1704:C1705"/>
    <mergeCell ref="G1704:G1705"/>
    <mergeCell ref="H1704:H1705"/>
    <mergeCell ref="I1704:I1705"/>
    <mergeCell ref="A1706:A1707"/>
    <mergeCell ref="B1706:B1707"/>
    <mergeCell ref="C1706:C1707"/>
    <mergeCell ref="G1706:G1707"/>
    <mergeCell ref="H1706:H1707"/>
    <mergeCell ref="I1706:I1707"/>
    <mergeCell ref="A1708:A1709"/>
    <mergeCell ref="B1708:B1709"/>
    <mergeCell ref="C1708:C1709"/>
    <mergeCell ref="G1708:G1709"/>
    <mergeCell ref="H1708:H1709"/>
    <mergeCell ref="I1708:I1709"/>
    <mergeCell ref="A1710:A1711"/>
    <mergeCell ref="B1710:B1711"/>
    <mergeCell ref="C1710:C1711"/>
    <mergeCell ref="G1710:G1711"/>
    <mergeCell ref="H1710:H1711"/>
    <mergeCell ref="I1710:I1711"/>
    <mergeCell ref="A1712:A1713"/>
    <mergeCell ref="B1712:B1713"/>
    <mergeCell ref="C1712:C1713"/>
    <mergeCell ref="G1712:G1713"/>
    <mergeCell ref="H1712:H1713"/>
    <mergeCell ref="I1712:I1713"/>
    <mergeCell ref="A1722:A1723"/>
    <mergeCell ref="B1722:B1723"/>
    <mergeCell ref="C1722:C1723"/>
    <mergeCell ref="G1722:G1723"/>
    <mergeCell ref="H1722:H1723"/>
    <mergeCell ref="I1722:I1723"/>
    <mergeCell ref="A1724:A1725"/>
    <mergeCell ref="B1724:B1725"/>
    <mergeCell ref="C1724:C1725"/>
    <mergeCell ref="G1724:G1725"/>
    <mergeCell ref="H1724:H1725"/>
    <mergeCell ref="I1724:I1725"/>
    <mergeCell ref="A1726:A1727"/>
    <mergeCell ref="B1726:B1727"/>
    <mergeCell ref="C1726:C1727"/>
    <mergeCell ref="G1726:G1727"/>
    <mergeCell ref="H1726:H1727"/>
    <mergeCell ref="I1726:I1727"/>
    <mergeCell ref="A1728:A1729"/>
    <mergeCell ref="B1728:B1729"/>
    <mergeCell ref="C1728:C1729"/>
    <mergeCell ref="G1728:G1729"/>
    <mergeCell ref="H1728:H1729"/>
    <mergeCell ref="I1728:I1729"/>
    <mergeCell ref="A1730:A1731"/>
    <mergeCell ref="B1730:B1731"/>
    <mergeCell ref="C1730:C1731"/>
    <mergeCell ref="G1730:G1731"/>
    <mergeCell ref="H1730:H1731"/>
    <mergeCell ref="I1730:I1731"/>
    <mergeCell ref="A1732:A1733"/>
    <mergeCell ref="B1732:B1733"/>
    <mergeCell ref="C1732:C1733"/>
    <mergeCell ref="G1732:G1733"/>
    <mergeCell ref="H1732:H1733"/>
    <mergeCell ref="I1732:I1733"/>
    <mergeCell ref="A1734:A1735"/>
    <mergeCell ref="B1734:B1735"/>
    <mergeCell ref="C1734:C1735"/>
    <mergeCell ref="G1734:G1735"/>
    <mergeCell ref="H1734:H1735"/>
    <mergeCell ref="I1734:I1735"/>
    <mergeCell ref="A1736:A1737"/>
    <mergeCell ref="B1736:B1737"/>
    <mergeCell ref="C1736:C1737"/>
    <mergeCell ref="G1736:G1737"/>
    <mergeCell ref="H1736:H1737"/>
    <mergeCell ref="I1736:I1737"/>
    <mergeCell ref="A1738:A1739"/>
    <mergeCell ref="B1738:B1739"/>
    <mergeCell ref="C1738:C1739"/>
    <mergeCell ref="G1738:G1739"/>
    <mergeCell ref="H1738:H1739"/>
    <mergeCell ref="I1738:I1739"/>
    <mergeCell ref="A1740:A1741"/>
    <mergeCell ref="B1740:B1741"/>
    <mergeCell ref="C1740:C1741"/>
    <mergeCell ref="G1740:G1741"/>
    <mergeCell ref="H1740:H1741"/>
    <mergeCell ref="I1740:I1741"/>
    <mergeCell ref="A1742:A1743"/>
    <mergeCell ref="B1742:B1743"/>
    <mergeCell ref="C1742:C1743"/>
    <mergeCell ref="G1742:G1743"/>
    <mergeCell ref="H1742:H1743"/>
    <mergeCell ref="I1742:I1743"/>
    <mergeCell ref="A1744:A1745"/>
    <mergeCell ref="B1744:B1745"/>
    <mergeCell ref="C1744:C1745"/>
    <mergeCell ref="G1744:G1745"/>
    <mergeCell ref="H1744:H1745"/>
    <mergeCell ref="I1744:I1745"/>
    <mergeCell ref="A1746:A1747"/>
    <mergeCell ref="B1746:B1747"/>
    <mergeCell ref="C1746:C1747"/>
    <mergeCell ref="G1746:G1747"/>
    <mergeCell ref="H1746:H1747"/>
    <mergeCell ref="I1746:I1747"/>
    <mergeCell ref="A1778:A1780"/>
    <mergeCell ref="B1778:B1780"/>
    <mergeCell ref="C1778:C1780"/>
    <mergeCell ref="G1778:G1780"/>
    <mergeCell ref="H1778:H1780"/>
    <mergeCell ref="I1778:I1780"/>
    <mergeCell ref="A1781:A1782"/>
    <mergeCell ref="B1781:B1782"/>
    <mergeCell ref="C1781:C1782"/>
    <mergeCell ref="G1781:G1782"/>
    <mergeCell ref="H1781:H1782"/>
    <mergeCell ref="I1781:I1782"/>
    <mergeCell ref="A1783:A1784"/>
    <mergeCell ref="B1783:B1784"/>
    <mergeCell ref="C1783:C1784"/>
    <mergeCell ref="G1783:G1784"/>
    <mergeCell ref="H1783:H1784"/>
    <mergeCell ref="I1783:I1784"/>
    <mergeCell ref="A1785:A1786"/>
    <mergeCell ref="B1785:B1786"/>
    <mergeCell ref="C1785:C1786"/>
    <mergeCell ref="G1785:G1786"/>
    <mergeCell ref="H1785:H1786"/>
    <mergeCell ref="I1785:I1786"/>
    <mergeCell ref="A1793:A1794"/>
    <mergeCell ref="B1793:B1794"/>
    <mergeCell ref="C1793:C1794"/>
    <mergeCell ref="G1793:G1794"/>
    <mergeCell ref="H1793:H1794"/>
    <mergeCell ref="I1793:I1794"/>
    <mergeCell ref="A1795:A1796"/>
    <mergeCell ref="B1795:B1796"/>
    <mergeCell ref="C1795:C1796"/>
    <mergeCell ref="G1795:G1796"/>
    <mergeCell ref="H1795:H1796"/>
    <mergeCell ref="I1795:I1796"/>
    <mergeCell ref="A1797:A1798"/>
    <mergeCell ref="B1797:B1798"/>
    <mergeCell ref="C1797:C1798"/>
    <mergeCell ref="G1797:G1798"/>
    <mergeCell ref="H1797:H1798"/>
    <mergeCell ref="I1797:I1798"/>
    <mergeCell ref="A1799:A1800"/>
    <mergeCell ref="B1799:B1800"/>
    <mergeCell ref="C1799:C1800"/>
    <mergeCell ref="G1799:G1800"/>
    <mergeCell ref="H1799:H1800"/>
    <mergeCell ref="I1799:I1800"/>
    <mergeCell ref="A1801:A1802"/>
    <mergeCell ref="B1801:B1802"/>
    <mergeCell ref="C1801:C1802"/>
    <mergeCell ref="G1801:G1802"/>
    <mergeCell ref="H1801:H1802"/>
    <mergeCell ref="I1801:I1802"/>
    <mergeCell ref="A1803:A1804"/>
    <mergeCell ref="B1803:B1804"/>
    <mergeCell ref="C1803:C1804"/>
    <mergeCell ref="G1803:G1804"/>
    <mergeCell ref="H1803:H1804"/>
    <mergeCell ref="I1803:I1804"/>
    <mergeCell ref="A1805:A1806"/>
    <mergeCell ref="B1805:B1806"/>
    <mergeCell ref="C1805:C1806"/>
    <mergeCell ref="G1805:G1806"/>
    <mergeCell ref="H1805:H1806"/>
    <mergeCell ref="I1805:I1806"/>
    <mergeCell ref="A1807:A1808"/>
    <mergeCell ref="B1807:B1808"/>
    <mergeCell ref="C1807:C1808"/>
    <mergeCell ref="G1807:G1808"/>
    <mergeCell ref="H1807:H1808"/>
    <mergeCell ref="I1807:I1808"/>
    <mergeCell ref="A1809:A1810"/>
    <mergeCell ref="B1809:B1810"/>
    <mergeCell ref="C1809:C1810"/>
    <mergeCell ref="G1809:G1810"/>
    <mergeCell ref="H1809:H1810"/>
    <mergeCell ref="I1809:I1810"/>
    <mergeCell ref="A1811:A1812"/>
    <mergeCell ref="B1811:B1812"/>
    <mergeCell ref="C1811:C1812"/>
    <mergeCell ref="G1811:G1812"/>
    <mergeCell ref="H1811:H1812"/>
    <mergeCell ref="I1811:I1812"/>
    <mergeCell ref="A1813:A1814"/>
    <mergeCell ref="B1813:B1814"/>
    <mergeCell ref="C1813:C1814"/>
    <mergeCell ref="G1813:G1814"/>
    <mergeCell ref="H1813:H1814"/>
    <mergeCell ref="I1813:I1814"/>
    <mergeCell ref="A1815:A1816"/>
    <mergeCell ref="B1815:B1816"/>
    <mergeCell ref="C1815:C1816"/>
    <mergeCell ref="G1815:G1816"/>
    <mergeCell ref="H1815:H1816"/>
    <mergeCell ref="I1815:I1816"/>
    <mergeCell ref="A1817:A1818"/>
    <mergeCell ref="B1817:B1818"/>
    <mergeCell ref="C1817:C1818"/>
    <mergeCell ref="G1817:G1818"/>
    <mergeCell ref="H1817:H1818"/>
    <mergeCell ref="I1817:I1818"/>
    <mergeCell ref="A1819:A1820"/>
    <mergeCell ref="B1819:B1820"/>
    <mergeCell ref="C1819:C1820"/>
    <mergeCell ref="G1819:G1820"/>
    <mergeCell ref="H1819:H1820"/>
    <mergeCell ref="I1819:I1820"/>
    <mergeCell ref="A1821:A1822"/>
    <mergeCell ref="B1821:B1822"/>
    <mergeCell ref="C1821:C1822"/>
    <mergeCell ref="G1821:G1822"/>
    <mergeCell ref="H1821:H1822"/>
    <mergeCell ref="I1821:I1822"/>
    <mergeCell ref="A1823:A1824"/>
    <mergeCell ref="B1823:B1824"/>
    <mergeCell ref="C1823:C1824"/>
    <mergeCell ref="G1823:G1824"/>
    <mergeCell ref="H1823:H1824"/>
    <mergeCell ref="I1823:I1824"/>
    <mergeCell ref="A1825:A1826"/>
    <mergeCell ref="B1825:B1826"/>
    <mergeCell ref="C1825:C1826"/>
    <mergeCell ref="G1825:G1826"/>
    <mergeCell ref="H1825:H1826"/>
    <mergeCell ref="I1825:I1826"/>
    <mergeCell ref="A1827:A1828"/>
    <mergeCell ref="B1827:B1828"/>
    <mergeCell ref="C1827:C1828"/>
    <mergeCell ref="G1827:G1828"/>
    <mergeCell ref="H1827:H1828"/>
    <mergeCell ref="I1827:I1828"/>
    <mergeCell ref="A1829:A1830"/>
    <mergeCell ref="B1829:B1830"/>
    <mergeCell ref="C1829:C1830"/>
    <mergeCell ref="G1829:G1830"/>
    <mergeCell ref="H1829:H1830"/>
    <mergeCell ref="I1829:I1830"/>
    <mergeCell ref="A1831:A1832"/>
    <mergeCell ref="B1831:B1832"/>
    <mergeCell ref="C1831:C1832"/>
    <mergeCell ref="G1831:G1832"/>
    <mergeCell ref="H1831:H1832"/>
    <mergeCell ref="I1831:I1832"/>
    <mergeCell ref="A1833:A1834"/>
    <mergeCell ref="B1833:B1834"/>
    <mergeCell ref="C1833:C1834"/>
    <mergeCell ref="G1833:G1834"/>
    <mergeCell ref="H1833:H1834"/>
    <mergeCell ref="I1833:I1834"/>
    <mergeCell ref="A1835:A1836"/>
    <mergeCell ref="B1835:B1836"/>
    <mergeCell ref="C1835:C1836"/>
    <mergeCell ref="G1835:G1836"/>
    <mergeCell ref="H1835:H1836"/>
    <mergeCell ref="I1835:I1836"/>
    <mergeCell ref="A1837:A1838"/>
    <mergeCell ref="B1837:B1838"/>
    <mergeCell ref="C1837:C1838"/>
    <mergeCell ref="G1837:G1838"/>
    <mergeCell ref="H1837:H1838"/>
    <mergeCell ref="I1837:I1838"/>
    <mergeCell ref="A1839:A1840"/>
    <mergeCell ref="B1839:B1840"/>
    <mergeCell ref="C1839:C1840"/>
    <mergeCell ref="G1839:G1840"/>
    <mergeCell ref="H1839:H1840"/>
    <mergeCell ref="I1839:I1840"/>
    <mergeCell ref="A1841:A1842"/>
    <mergeCell ref="B1841:B1842"/>
    <mergeCell ref="C1841:C1842"/>
    <mergeCell ref="G1841:G1842"/>
    <mergeCell ref="H1841:H1842"/>
    <mergeCell ref="I1841:I1842"/>
    <mergeCell ref="A1843:A1844"/>
    <mergeCell ref="B1843:B1844"/>
    <mergeCell ref="C1843:C1844"/>
    <mergeCell ref="G1843:G1844"/>
    <mergeCell ref="H1843:H1844"/>
    <mergeCell ref="I1843:I1844"/>
    <mergeCell ref="A1845:A1846"/>
    <mergeCell ref="B1845:B1846"/>
    <mergeCell ref="C1845:C1846"/>
    <mergeCell ref="G1845:G1846"/>
    <mergeCell ref="H1845:H1846"/>
    <mergeCell ref="I1845:I1846"/>
    <mergeCell ref="H1857:H1858"/>
    <mergeCell ref="I1857:I1858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A1882:A1883"/>
    <mergeCell ref="B1882:B1883"/>
    <mergeCell ref="C1882:C1883"/>
    <mergeCell ref="G1882:G1883"/>
    <mergeCell ref="H1882:H1883"/>
    <mergeCell ref="I1882:I1883"/>
    <mergeCell ref="A1884:A1885"/>
    <mergeCell ref="B1884:B1885"/>
    <mergeCell ref="C1884:C1885"/>
    <mergeCell ref="G1884:G1885"/>
    <mergeCell ref="H1884:H1885"/>
    <mergeCell ref="I1884:I1885"/>
    <mergeCell ref="A1886:A1887"/>
    <mergeCell ref="B1886:B1887"/>
    <mergeCell ref="C1886:C1887"/>
    <mergeCell ref="G1886:G1887"/>
    <mergeCell ref="H1886:H1887"/>
    <mergeCell ref="I1886:I1887"/>
    <mergeCell ref="A1888:A1889"/>
    <mergeCell ref="B1888:B1889"/>
    <mergeCell ref="C1888:C1889"/>
    <mergeCell ref="G1888:G1889"/>
    <mergeCell ref="H1888:H1889"/>
    <mergeCell ref="I1888:I1889"/>
    <mergeCell ref="A1890:A1891"/>
    <mergeCell ref="B1890:B1891"/>
    <mergeCell ref="C1890:C1891"/>
    <mergeCell ref="G1890:G1891"/>
    <mergeCell ref="H1890:H1891"/>
    <mergeCell ref="I1890:I1891"/>
    <mergeCell ref="A1892:A1893"/>
    <mergeCell ref="B1892:B1893"/>
    <mergeCell ref="C1892:C1893"/>
    <mergeCell ref="G1892:G1893"/>
    <mergeCell ref="H1892:H1893"/>
    <mergeCell ref="I1892:I1893"/>
    <mergeCell ref="A1894:A1895"/>
    <mergeCell ref="B1894:B1895"/>
    <mergeCell ref="C1894:C1895"/>
    <mergeCell ref="G1894:G1895"/>
    <mergeCell ref="H1894:H1895"/>
    <mergeCell ref="I1894:I1895"/>
    <mergeCell ref="A1896:A1897"/>
    <mergeCell ref="B1896:B1897"/>
    <mergeCell ref="C1896:C1897"/>
    <mergeCell ref="G1896:G1897"/>
    <mergeCell ref="H1896:H1897"/>
    <mergeCell ref="I1896:I1897"/>
    <mergeCell ref="A1935:A1936"/>
    <mergeCell ref="B1935:B1936"/>
    <mergeCell ref="C1935:C1936"/>
    <mergeCell ref="G1935:G1936"/>
    <mergeCell ref="H1935:H1936"/>
    <mergeCell ref="I1935:I1936"/>
    <mergeCell ref="A1937:A1938"/>
    <mergeCell ref="B1937:B1938"/>
    <mergeCell ref="C1937:C1938"/>
    <mergeCell ref="G1937:G1938"/>
    <mergeCell ref="H1937:H1938"/>
    <mergeCell ref="I1937:I1938"/>
    <mergeCell ref="A1939:A1940"/>
    <mergeCell ref="B1939:B1940"/>
    <mergeCell ref="C1939:C1940"/>
    <mergeCell ref="G1939:G1940"/>
    <mergeCell ref="H1939:H1940"/>
    <mergeCell ref="I1939:I1940"/>
    <mergeCell ref="A1941:A1942"/>
    <mergeCell ref="B1941:B1942"/>
    <mergeCell ref="C1941:C1942"/>
    <mergeCell ref="G1941:G1942"/>
    <mergeCell ref="H1941:H1942"/>
    <mergeCell ref="I1941:I1942"/>
    <mergeCell ref="A1943:A1944"/>
    <mergeCell ref="B1943:B1944"/>
    <mergeCell ref="C1943:C1944"/>
    <mergeCell ref="G1943:G1944"/>
    <mergeCell ref="H1943:H1944"/>
    <mergeCell ref="I1943:I1944"/>
    <mergeCell ref="A1945:A1946"/>
    <mergeCell ref="B1945:B1946"/>
    <mergeCell ref="C1945:C1946"/>
    <mergeCell ref="G1945:G1946"/>
    <mergeCell ref="H1945:H1946"/>
    <mergeCell ref="I1945:I1946"/>
    <mergeCell ref="A1947:A1948"/>
    <mergeCell ref="B1947:B1948"/>
    <mergeCell ref="C1947:C1948"/>
    <mergeCell ref="G1947:G1948"/>
    <mergeCell ref="H1947:H1948"/>
    <mergeCell ref="I1947:I1948"/>
    <mergeCell ref="H1960:H1961"/>
    <mergeCell ref="I1960:I1961"/>
    <mergeCell ref="A1978:A1979"/>
    <mergeCell ref="B1978:B1979"/>
    <mergeCell ref="C1978:C1979"/>
    <mergeCell ref="G1978:G1979"/>
    <mergeCell ref="H1978:H1979"/>
    <mergeCell ref="I1978:I1979"/>
    <mergeCell ref="I1962:I1963"/>
    <mergeCell ref="A1960:A1961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I1986:I1987"/>
    <mergeCell ref="A1988:A1989"/>
    <mergeCell ref="B1988:B1989"/>
    <mergeCell ref="C1988:C1989"/>
    <mergeCell ref="G1988:G1989"/>
    <mergeCell ref="H1988:H1989"/>
    <mergeCell ref="I1988:I1989"/>
    <mergeCell ref="A1990:A1991"/>
    <mergeCell ref="B1990:B1991"/>
    <mergeCell ref="C1990:C1991"/>
    <mergeCell ref="G1990:G1991"/>
    <mergeCell ref="H1990:H1991"/>
    <mergeCell ref="I1990:I1991"/>
    <mergeCell ref="A1992:A1993"/>
    <mergeCell ref="B1992:B1993"/>
    <mergeCell ref="C1992:C1993"/>
    <mergeCell ref="G1992:G1993"/>
    <mergeCell ref="H1992:H1993"/>
    <mergeCell ref="I1992:I1993"/>
    <mergeCell ref="A1994:A1995"/>
    <mergeCell ref="B1994:B1995"/>
    <mergeCell ref="C1994:C1995"/>
    <mergeCell ref="G1994:G1995"/>
    <mergeCell ref="H1994:H1995"/>
    <mergeCell ref="I1994:I1995"/>
    <mergeCell ref="A1996:A1997"/>
    <mergeCell ref="B1996:B1997"/>
    <mergeCell ref="C1996:C1997"/>
    <mergeCell ref="G1996:G1997"/>
    <mergeCell ref="H1996:H1997"/>
    <mergeCell ref="I1996:I1997"/>
    <mergeCell ref="A1998:A1999"/>
    <mergeCell ref="B1998:B1999"/>
    <mergeCell ref="C1998:C1999"/>
    <mergeCell ref="G1998:G1999"/>
    <mergeCell ref="H1998:H1999"/>
    <mergeCell ref="I1998:I1999"/>
    <mergeCell ref="A2000:A2001"/>
    <mergeCell ref="B2000:B2001"/>
    <mergeCell ref="C2000:C2001"/>
    <mergeCell ref="G2000:G2001"/>
    <mergeCell ref="H2000:H2001"/>
    <mergeCell ref="I2000:I2001"/>
    <mergeCell ref="A2002:A2003"/>
    <mergeCell ref="B2002:B2003"/>
    <mergeCell ref="C2002:C2003"/>
    <mergeCell ref="G2002:G2003"/>
    <mergeCell ref="H2002:H2003"/>
    <mergeCell ref="I2002:I2003"/>
    <mergeCell ref="A2004:A2005"/>
    <mergeCell ref="B2004:B2005"/>
    <mergeCell ref="C2004:C2005"/>
    <mergeCell ref="G2004:G2005"/>
    <mergeCell ref="H2004:H2005"/>
    <mergeCell ref="I2004:I2005"/>
    <mergeCell ref="A2006:A2007"/>
    <mergeCell ref="B2006:B2007"/>
    <mergeCell ref="C2006:C2007"/>
    <mergeCell ref="G2006:G2007"/>
    <mergeCell ref="H2006:H2007"/>
    <mergeCell ref="I2006:I2007"/>
    <mergeCell ref="A2008:A2010"/>
    <mergeCell ref="B2008:B2010"/>
    <mergeCell ref="C2008:C2010"/>
    <mergeCell ref="G2008:G2010"/>
    <mergeCell ref="H2008:H2010"/>
    <mergeCell ref="I2008:I2010"/>
    <mergeCell ref="A2011:A2012"/>
    <mergeCell ref="B2011:B2012"/>
    <mergeCell ref="C2011:C2012"/>
    <mergeCell ref="G2011:G2012"/>
    <mergeCell ref="H2011:H2012"/>
    <mergeCell ref="I2011:I2012"/>
    <mergeCell ref="A2013:A2014"/>
    <mergeCell ref="B2013:B2014"/>
    <mergeCell ref="C2013:C2014"/>
    <mergeCell ref="G2013:G2014"/>
    <mergeCell ref="H2013:H2014"/>
    <mergeCell ref="I2013:I2014"/>
    <mergeCell ref="A2033:A2034"/>
    <mergeCell ref="B2033:B2034"/>
    <mergeCell ref="C2033:C2034"/>
    <mergeCell ref="G2033:G2034"/>
    <mergeCell ref="H2033:H2034"/>
    <mergeCell ref="I2033:I2034"/>
    <mergeCell ref="A2035:A2036"/>
    <mergeCell ref="B2035:B2036"/>
    <mergeCell ref="C2035:C2036"/>
    <mergeCell ref="G2035:G2036"/>
    <mergeCell ref="H2035:H2036"/>
    <mergeCell ref="I2035:I2036"/>
    <mergeCell ref="A2037:A2038"/>
    <mergeCell ref="B2037:B2038"/>
    <mergeCell ref="C2037:C2038"/>
    <mergeCell ref="G2037:G2038"/>
    <mergeCell ref="H2037:H2038"/>
    <mergeCell ref="I2037:I2038"/>
    <mergeCell ref="A2039:A2040"/>
    <mergeCell ref="B2039:B2040"/>
    <mergeCell ref="C2039:C2040"/>
    <mergeCell ref="G2039:G2040"/>
    <mergeCell ref="H2039:H2040"/>
    <mergeCell ref="I2039:I2040"/>
    <mergeCell ref="A2041:A2042"/>
    <mergeCell ref="B2041:B2042"/>
    <mergeCell ref="C2041:C2042"/>
    <mergeCell ref="G2041:G2042"/>
    <mergeCell ref="H2041:H2042"/>
    <mergeCell ref="I2041:I2042"/>
    <mergeCell ref="A2043:A2044"/>
    <mergeCell ref="B2043:B2044"/>
    <mergeCell ref="C2043:C2044"/>
    <mergeCell ref="G2043:G2044"/>
    <mergeCell ref="H2043:H2044"/>
    <mergeCell ref="I2043:I2044"/>
    <mergeCell ref="A2045:A2046"/>
    <mergeCell ref="B2045:B2046"/>
    <mergeCell ref="C2045:C2046"/>
    <mergeCell ref="G2045:G2046"/>
    <mergeCell ref="H2045:H2046"/>
    <mergeCell ref="I2045:I2046"/>
    <mergeCell ref="A2047:A2048"/>
    <mergeCell ref="B2047:B2048"/>
    <mergeCell ref="C2047:C2048"/>
    <mergeCell ref="G2047:G2048"/>
    <mergeCell ref="H2047:H2048"/>
    <mergeCell ref="I2047:I2048"/>
    <mergeCell ref="A2049:A2050"/>
    <mergeCell ref="B2049:B2050"/>
    <mergeCell ref="C2049:C2050"/>
    <mergeCell ref="G2049:G2050"/>
    <mergeCell ref="H2049:H2050"/>
    <mergeCell ref="I2049:I2050"/>
    <mergeCell ref="A2051:A2052"/>
    <mergeCell ref="B2051:B2052"/>
    <mergeCell ref="C2051:C2052"/>
    <mergeCell ref="G2051:G2052"/>
    <mergeCell ref="H2051:H2052"/>
    <mergeCell ref="I2051:I2052"/>
    <mergeCell ref="A2053:A2054"/>
    <mergeCell ref="B2053:B2054"/>
    <mergeCell ref="C2053:C2054"/>
    <mergeCell ref="G2053:G2054"/>
    <mergeCell ref="H2053:H2054"/>
    <mergeCell ref="I2053:I2054"/>
    <mergeCell ref="A2055:A2056"/>
    <mergeCell ref="B2055:B2056"/>
    <mergeCell ref="C2055:C2056"/>
    <mergeCell ref="G2055:G2056"/>
    <mergeCell ref="H2055:H2056"/>
    <mergeCell ref="I2055:I2056"/>
    <mergeCell ref="A2057:A2058"/>
    <mergeCell ref="B2057:B2058"/>
    <mergeCell ref="C2057:C2058"/>
    <mergeCell ref="G2057:G2058"/>
    <mergeCell ref="H2057:H2058"/>
    <mergeCell ref="I2057:I2058"/>
    <mergeCell ref="A2059:A2060"/>
    <mergeCell ref="B2059:B2060"/>
    <mergeCell ref="C2059:C2060"/>
    <mergeCell ref="G2059:G2060"/>
    <mergeCell ref="H2059:H2060"/>
    <mergeCell ref="I2059:I2060"/>
    <mergeCell ref="A2061:A2062"/>
    <mergeCell ref="B2061:B2062"/>
    <mergeCell ref="C2061:C2062"/>
    <mergeCell ref="G2061:G2062"/>
    <mergeCell ref="H2061:H2062"/>
    <mergeCell ref="I2061:I2062"/>
    <mergeCell ref="A2065:A2066"/>
    <mergeCell ref="B2065:B2066"/>
    <mergeCell ref="C2065:C2066"/>
    <mergeCell ref="G2065:G2066"/>
    <mergeCell ref="H2065:H2066"/>
    <mergeCell ref="I2065:I2066"/>
    <mergeCell ref="A2067:A2068"/>
    <mergeCell ref="B2067:B2068"/>
    <mergeCell ref="C2067:C2068"/>
    <mergeCell ref="G2067:G2068"/>
    <mergeCell ref="H2067:H2068"/>
    <mergeCell ref="I2067:I2068"/>
    <mergeCell ref="A2079:A2080"/>
    <mergeCell ref="B2079:B2080"/>
    <mergeCell ref="C2079:C2080"/>
    <mergeCell ref="G2079:G2080"/>
    <mergeCell ref="H2079:H2080"/>
    <mergeCell ref="I2079:I2080"/>
    <mergeCell ref="A2081:A2082"/>
    <mergeCell ref="B2081:B2082"/>
    <mergeCell ref="C2081:C2082"/>
    <mergeCell ref="G2081:G2082"/>
    <mergeCell ref="H2081:H2082"/>
    <mergeCell ref="I2081:I2082"/>
    <mergeCell ref="A2083:A2084"/>
    <mergeCell ref="B2083:B2084"/>
    <mergeCell ref="C2083:C2084"/>
    <mergeCell ref="G2083:G2084"/>
    <mergeCell ref="H2083:H2084"/>
    <mergeCell ref="I2083:I2084"/>
    <mergeCell ref="A2085:A2086"/>
    <mergeCell ref="B2085:B2086"/>
    <mergeCell ref="C2085:C2086"/>
    <mergeCell ref="G2085:G2086"/>
    <mergeCell ref="H2085:H2086"/>
    <mergeCell ref="I2085:I2086"/>
    <mergeCell ref="A2087:A2088"/>
    <mergeCell ref="B2087:B2088"/>
    <mergeCell ref="C2087:C2088"/>
    <mergeCell ref="G2087:G2088"/>
    <mergeCell ref="H2087:H2088"/>
    <mergeCell ref="I2087:I2088"/>
    <mergeCell ref="A2089:A2090"/>
    <mergeCell ref="B2089:B2090"/>
    <mergeCell ref="C2089:C2090"/>
    <mergeCell ref="G2089:G2090"/>
    <mergeCell ref="H2089:H2090"/>
    <mergeCell ref="I2089:I2090"/>
    <mergeCell ref="A2091:A2092"/>
    <mergeCell ref="B2091:B2092"/>
    <mergeCell ref="C2091:C2092"/>
    <mergeCell ref="G2091:G2092"/>
    <mergeCell ref="H2091:H2092"/>
    <mergeCell ref="I2091:I2092"/>
    <mergeCell ref="A2093:A2094"/>
    <mergeCell ref="B2093:B2094"/>
    <mergeCell ref="C2093:C2094"/>
    <mergeCell ref="G2093:G2094"/>
    <mergeCell ref="H2093:H2094"/>
    <mergeCell ref="I2093:I2094"/>
    <mergeCell ref="A2095:A2096"/>
    <mergeCell ref="B2095:B2096"/>
    <mergeCell ref="C2095:C2096"/>
    <mergeCell ref="G2095:G2096"/>
    <mergeCell ref="H2095:H2096"/>
    <mergeCell ref="I2095:I2096"/>
    <mergeCell ref="A2097:A2098"/>
    <mergeCell ref="B2097:B2098"/>
    <mergeCell ref="C2097:C2098"/>
    <mergeCell ref="G2097:G2098"/>
    <mergeCell ref="H2097:H2098"/>
    <mergeCell ref="I2097:I2098"/>
    <mergeCell ref="A2099:A2100"/>
    <mergeCell ref="B2099:B2100"/>
    <mergeCell ref="C2099:C2100"/>
    <mergeCell ref="G2099:G2100"/>
    <mergeCell ref="H2099:H2100"/>
    <mergeCell ref="I2099:I2100"/>
    <mergeCell ref="A2101:A2102"/>
    <mergeCell ref="B2101:B2102"/>
    <mergeCell ref="C2101:C2102"/>
    <mergeCell ref="G2101:G2102"/>
    <mergeCell ref="H2101:H2102"/>
    <mergeCell ref="I2101:I2102"/>
    <mergeCell ref="A2103:A2104"/>
    <mergeCell ref="B2103:B2104"/>
    <mergeCell ref="C2103:C2104"/>
    <mergeCell ref="G2103:G2104"/>
    <mergeCell ref="H2103:H2104"/>
    <mergeCell ref="I2103:I2104"/>
    <mergeCell ref="A2105:A2106"/>
    <mergeCell ref="B2105:B2106"/>
    <mergeCell ref="C2105:C2106"/>
    <mergeCell ref="G2105:G2106"/>
    <mergeCell ref="H2105:H2106"/>
    <mergeCell ref="I2105:I2106"/>
    <mergeCell ref="A2107:A2108"/>
    <mergeCell ref="B2107:B2108"/>
    <mergeCell ref="C2107:C2108"/>
    <mergeCell ref="G2107:G2108"/>
    <mergeCell ref="H2107:H2108"/>
    <mergeCell ref="I2107:I2108"/>
    <mergeCell ref="A2109:A2110"/>
    <mergeCell ref="B2109:B2110"/>
    <mergeCell ref="C2109:C2110"/>
    <mergeCell ref="G2109:G2110"/>
    <mergeCell ref="H2109:H2110"/>
    <mergeCell ref="I2109:I2110"/>
    <mergeCell ref="A2111:A2112"/>
    <mergeCell ref="B2111:B2112"/>
    <mergeCell ref="C2111:C2112"/>
    <mergeCell ref="G2111:G2112"/>
    <mergeCell ref="H2111:H2112"/>
    <mergeCell ref="I2111:I2112"/>
    <mergeCell ref="A2113:A2114"/>
    <mergeCell ref="B2113:B2114"/>
    <mergeCell ref="C2113:C2114"/>
    <mergeCell ref="G2113:G2114"/>
    <mergeCell ref="H2113:H2114"/>
    <mergeCell ref="I2113:I2114"/>
    <mergeCell ref="A2115:A2116"/>
    <mergeCell ref="B2115:B2116"/>
    <mergeCell ref="C2115:C2116"/>
    <mergeCell ref="G2115:G2116"/>
    <mergeCell ref="H2115:H2116"/>
    <mergeCell ref="I2115:I2116"/>
    <mergeCell ref="A2117:A2118"/>
    <mergeCell ref="B2117:B2118"/>
    <mergeCell ref="C2117:C2118"/>
    <mergeCell ref="G2117:G2118"/>
    <mergeCell ref="H2117:H2118"/>
    <mergeCell ref="I2117:I2118"/>
    <mergeCell ref="A2119:A2120"/>
    <mergeCell ref="B2119:B2120"/>
    <mergeCell ref="C2119:C2120"/>
    <mergeCell ref="G2119:G2120"/>
    <mergeCell ref="H2119:H2120"/>
    <mergeCell ref="I2119:I2120"/>
    <mergeCell ref="A2121:A2122"/>
    <mergeCell ref="B2121:B2122"/>
    <mergeCell ref="C2121:C2122"/>
    <mergeCell ref="G2121:G2122"/>
    <mergeCell ref="H2121:H2122"/>
    <mergeCell ref="I2121:I2122"/>
    <mergeCell ref="A2123:A2124"/>
    <mergeCell ref="B2123:B2124"/>
    <mergeCell ref="C2123:C2124"/>
    <mergeCell ref="G2123:G2124"/>
    <mergeCell ref="H2123:H2124"/>
    <mergeCell ref="I2123:I2124"/>
    <mergeCell ref="A2125:A2126"/>
    <mergeCell ref="B2125:B2126"/>
    <mergeCell ref="C2125:C2126"/>
    <mergeCell ref="G2125:G2126"/>
    <mergeCell ref="H2125:H2126"/>
    <mergeCell ref="I2125:I2126"/>
    <mergeCell ref="A2127:A2128"/>
    <mergeCell ref="B2127:B2128"/>
    <mergeCell ref="C2127:C2128"/>
    <mergeCell ref="G2127:G2128"/>
    <mergeCell ref="H2127:H2128"/>
    <mergeCell ref="I2127:I2128"/>
    <mergeCell ref="A2135:A2136"/>
    <mergeCell ref="B2135:B2136"/>
    <mergeCell ref="C2135:C2136"/>
    <mergeCell ref="G2135:G2136"/>
    <mergeCell ref="H2135:H2136"/>
    <mergeCell ref="I2135:I2136"/>
    <mergeCell ref="A2137:A2138"/>
    <mergeCell ref="B2137:B2138"/>
    <mergeCell ref="C2137:C2138"/>
    <mergeCell ref="G2137:G2138"/>
    <mergeCell ref="H2137:H2138"/>
    <mergeCell ref="I2137:I2138"/>
    <mergeCell ref="A2139:A2140"/>
    <mergeCell ref="B2139:B2140"/>
    <mergeCell ref="C2139:C2140"/>
    <mergeCell ref="G2139:G2140"/>
    <mergeCell ref="H2139:H2140"/>
    <mergeCell ref="I2139:I2140"/>
    <mergeCell ref="A2141:A2142"/>
    <mergeCell ref="B2141:B2142"/>
    <mergeCell ref="C2141:C2142"/>
    <mergeCell ref="G2141:G2142"/>
    <mergeCell ref="H2141:H2142"/>
    <mergeCell ref="I2141:I2142"/>
    <mergeCell ref="A2143:A2144"/>
    <mergeCell ref="B2143:B2144"/>
    <mergeCell ref="C2143:C2144"/>
    <mergeCell ref="G2143:G2144"/>
    <mergeCell ref="H2143:H2144"/>
    <mergeCell ref="I2143:I2144"/>
    <mergeCell ref="A2147:A2148"/>
    <mergeCell ref="B2147:B2148"/>
    <mergeCell ref="C2147:C2148"/>
    <mergeCell ref="G2147:G2148"/>
    <mergeCell ref="H2147:H2148"/>
    <mergeCell ref="I2147:I2148"/>
    <mergeCell ref="A2149:A2150"/>
    <mergeCell ref="B2149:B2150"/>
    <mergeCell ref="C2149:C2150"/>
    <mergeCell ref="G2149:G2150"/>
    <mergeCell ref="H2149:H2150"/>
    <mergeCell ref="I2149:I2150"/>
    <mergeCell ref="A2170:A2171"/>
    <mergeCell ref="B2167:I2167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A2168:A2169"/>
    <mergeCell ref="B2168:B2169"/>
    <mergeCell ref="C2168:C2169"/>
    <mergeCell ref="G2168:G2169"/>
    <mergeCell ref="H2168:H2169"/>
    <mergeCell ref="I2168:I2169"/>
    <mergeCell ref="A2230:A2233"/>
    <mergeCell ref="B2230:B2233"/>
    <mergeCell ref="C2230:C2233"/>
    <mergeCell ref="G2230:G2233"/>
    <mergeCell ref="H2230:H2233"/>
    <mergeCell ref="I2230:I2233"/>
    <mergeCell ref="A2234:A2237"/>
    <mergeCell ref="B2234:B2237"/>
    <mergeCell ref="C2234:C2237"/>
    <mergeCell ref="G2234:G2237"/>
    <mergeCell ref="H2234:H2237"/>
    <mergeCell ref="I2234:I2237"/>
    <mergeCell ref="A2238:A2241"/>
    <mergeCell ref="B2238:B2241"/>
    <mergeCell ref="C2238:C2241"/>
    <mergeCell ref="G2238:G2241"/>
    <mergeCell ref="H2238:H2241"/>
    <mergeCell ref="I2238:I2241"/>
    <mergeCell ref="A2242:A2245"/>
    <mergeCell ref="B2242:B2245"/>
    <mergeCell ref="C2242:C2245"/>
    <mergeCell ref="G2242:G2245"/>
    <mergeCell ref="H2242:H2245"/>
    <mergeCell ref="I2242:I2245"/>
    <mergeCell ref="A2246:A2249"/>
    <mergeCell ref="B2246:B2249"/>
    <mergeCell ref="C2246:C2249"/>
    <mergeCell ref="G2246:G2249"/>
    <mergeCell ref="H2246:H2249"/>
    <mergeCell ref="I2246:I2249"/>
    <mergeCell ref="A2250:A2253"/>
    <mergeCell ref="B2250:B2253"/>
    <mergeCell ref="C2250:C2253"/>
    <mergeCell ref="G2250:G2253"/>
    <mergeCell ref="H2250:H2253"/>
    <mergeCell ref="I2250:I2253"/>
    <mergeCell ref="A2254:A2257"/>
    <mergeCell ref="B2254:B2257"/>
    <mergeCell ref="C2254:C2257"/>
    <mergeCell ref="G2254:G2257"/>
    <mergeCell ref="H2254:H2257"/>
    <mergeCell ref="I2254:I2257"/>
    <mergeCell ref="A2258:A2261"/>
    <mergeCell ref="B2258:B2261"/>
    <mergeCell ref="C2258:C2261"/>
    <mergeCell ref="G2258:G2261"/>
    <mergeCell ref="H2258:H2261"/>
    <mergeCell ref="I2258:I2261"/>
    <mergeCell ref="A2262:A2265"/>
    <mergeCell ref="B2262:B2265"/>
    <mergeCell ref="C2262:C2265"/>
    <mergeCell ref="G2262:G2265"/>
    <mergeCell ref="H2262:H2265"/>
    <mergeCell ref="I2262:I2265"/>
    <mergeCell ref="A2266:A2268"/>
    <mergeCell ref="B2266:B2268"/>
    <mergeCell ref="C2266:C2268"/>
    <mergeCell ref="G2266:G2268"/>
    <mergeCell ref="H2266:H2268"/>
    <mergeCell ref="I2266:I2268"/>
    <mergeCell ref="A2269:A2270"/>
    <mergeCell ref="B2269:B2270"/>
    <mergeCell ref="C2269:C2270"/>
    <mergeCell ref="G2269:G2270"/>
    <mergeCell ref="H2269:H2270"/>
    <mergeCell ref="I2269:I2270"/>
    <mergeCell ref="A2271:A2274"/>
    <mergeCell ref="B2271:B2274"/>
    <mergeCell ref="C2271:C2274"/>
    <mergeCell ref="G2271:G2274"/>
    <mergeCell ref="H2271:H2274"/>
    <mergeCell ref="I2271:I2274"/>
    <mergeCell ref="A2275:A2276"/>
    <mergeCell ref="B2275:B2276"/>
    <mergeCell ref="C2275:C2276"/>
    <mergeCell ref="G2275:G2276"/>
    <mergeCell ref="H2275:H2276"/>
    <mergeCell ref="I2275:I2276"/>
    <mergeCell ref="A2277:A2278"/>
    <mergeCell ref="B2277:B2278"/>
    <mergeCell ref="C2277:C2278"/>
    <mergeCell ref="G2277:G2278"/>
    <mergeCell ref="H2277:H2278"/>
    <mergeCell ref="I2277:I2278"/>
    <mergeCell ref="A2279:A2280"/>
    <mergeCell ref="B2279:B2280"/>
    <mergeCell ref="C2279:C2280"/>
    <mergeCell ref="G2279:G2280"/>
    <mergeCell ref="H2279:H2280"/>
    <mergeCell ref="I2279:I2280"/>
    <mergeCell ref="A2281:A2282"/>
    <mergeCell ref="B2281:B2282"/>
    <mergeCell ref="C2281:C2282"/>
    <mergeCell ref="G2281:G2282"/>
    <mergeCell ref="H2281:H2282"/>
    <mergeCell ref="I2281:I2282"/>
    <mergeCell ref="A2287:A2290"/>
    <mergeCell ref="B2287:B2290"/>
    <mergeCell ref="C2287:C2290"/>
    <mergeCell ref="G2287:G2290"/>
    <mergeCell ref="H2287:H2290"/>
    <mergeCell ref="I2287:I2290"/>
    <mergeCell ref="A2291:A2294"/>
    <mergeCell ref="B2291:B2294"/>
    <mergeCell ref="C2291:C2294"/>
    <mergeCell ref="G2291:G2294"/>
    <mergeCell ref="H2291:H2294"/>
    <mergeCell ref="I2291:I2294"/>
    <mergeCell ref="A2295:A2298"/>
    <mergeCell ref="B2295:B2298"/>
    <mergeCell ref="C2295:C2298"/>
    <mergeCell ref="G2295:G2298"/>
    <mergeCell ref="H2295:H2298"/>
    <mergeCell ref="I2295:I2298"/>
    <mergeCell ref="A2299:A2302"/>
    <mergeCell ref="B2299:B2302"/>
    <mergeCell ref="C2299:C2302"/>
    <mergeCell ref="G2299:G2302"/>
    <mergeCell ref="H2299:H2302"/>
    <mergeCell ref="I2299:I2302"/>
    <mergeCell ref="A2303:A2306"/>
    <mergeCell ref="B2303:B2306"/>
    <mergeCell ref="C2303:C2306"/>
    <mergeCell ref="G2303:G2306"/>
    <mergeCell ref="H2303:H2306"/>
    <mergeCell ref="I2303:I2306"/>
    <mergeCell ref="A2307:A2310"/>
    <mergeCell ref="B2307:B2310"/>
    <mergeCell ref="C2307:C2310"/>
    <mergeCell ref="G2307:G2310"/>
    <mergeCell ref="H2307:H2310"/>
    <mergeCell ref="I2307:I2310"/>
    <mergeCell ref="A2311:A2314"/>
    <mergeCell ref="B2311:B2314"/>
    <mergeCell ref="C2311:C2314"/>
    <mergeCell ref="G2311:G2314"/>
    <mergeCell ref="H2311:H2314"/>
    <mergeCell ref="I2311:I2314"/>
    <mergeCell ref="A2315:A2316"/>
    <mergeCell ref="B2315:B2316"/>
    <mergeCell ref="C2315:C2316"/>
    <mergeCell ref="G2315:G2316"/>
    <mergeCell ref="H2315:H2316"/>
    <mergeCell ref="I2315:I2316"/>
    <mergeCell ref="A2317:A2318"/>
    <mergeCell ref="B2317:B2318"/>
    <mergeCell ref="C2317:C2318"/>
    <mergeCell ref="G2317:G2318"/>
    <mergeCell ref="H2317:H2318"/>
    <mergeCell ref="I2317:I2318"/>
    <mergeCell ref="A2325:A2326"/>
    <mergeCell ref="B2325:B2326"/>
    <mergeCell ref="C2325:C2326"/>
    <mergeCell ref="G2325:G2326"/>
    <mergeCell ref="H2325:H2326"/>
    <mergeCell ref="I2325:I2326"/>
    <mergeCell ref="A2331:A2332"/>
    <mergeCell ref="B2331:B2332"/>
    <mergeCell ref="C2331:C2332"/>
    <mergeCell ref="G2331:G2332"/>
    <mergeCell ref="H2331:H2332"/>
    <mergeCell ref="I2331:I2332"/>
    <mergeCell ref="A2333:A2334"/>
    <mergeCell ref="B2333:B2334"/>
    <mergeCell ref="C2333:C2334"/>
    <mergeCell ref="G2333:G2334"/>
    <mergeCell ref="H2333:H2334"/>
    <mergeCell ref="I2333:I2334"/>
    <mergeCell ref="A2335:A2336"/>
    <mergeCell ref="B2335:B2336"/>
    <mergeCell ref="C2335:C2336"/>
    <mergeCell ref="G2335:G2336"/>
    <mergeCell ref="H2335:H2336"/>
    <mergeCell ref="I2335:I2336"/>
    <mergeCell ref="A2337:A2338"/>
    <mergeCell ref="B2337:B2338"/>
    <mergeCell ref="C2337:C2338"/>
    <mergeCell ref="G2337:G2338"/>
    <mergeCell ref="H2337:H2338"/>
    <mergeCell ref="I2337:I2338"/>
    <mergeCell ref="A2339:A2340"/>
    <mergeCell ref="B2339:B2340"/>
    <mergeCell ref="C2339:C2340"/>
    <mergeCell ref="G2339:G2340"/>
    <mergeCell ref="H2339:H2340"/>
    <mergeCell ref="I2339:I2340"/>
    <mergeCell ref="A2341:A2342"/>
    <mergeCell ref="B2341:B2342"/>
    <mergeCell ref="C2341:C2342"/>
    <mergeCell ref="G2341:G2342"/>
    <mergeCell ref="H2341:H2342"/>
    <mergeCell ref="I2341:I2342"/>
    <mergeCell ref="A2343:A2344"/>
    <mergeCell ref="B2343:B2344"/>
    <mergeCell ref="C2343:C2344"/>
    <mergeCell ref="G2343:G2344"/>
    <mergeCell ref="H2343:H2344"/>
    <mergeCell ref="I2343:I2344"/>
    <mergeCell ref="A2345:A2346"/>
    <mergeCell ref="B2345:B2346"/>
    <mergeCell ref="C2345:C2346"/>
    <mergeCell ref="G2345:G2346"/>
    <mergeCell ref="H2345:H2346"/>
    <mergeCell ref="I2345:I2346"/>
    <mergeCell ref="A2347:A2348"/>
    <mergeCell ref="B2347:B2348"/>
    <mergeCell ref="C2347:C2348"/>
    <mergeCell ref="G2347:G2348"/>
    <mergeCell ref="H2347:H2348"/>
    <mergeCell ref="I2347:I2348"/>
    <mergeCell ref="A2349:A2350"/>
    <mergeCell ref="B2349:B2350"/>
    <mergeCell ref="C2349:C2350"/>
    <mergeCell ref="G2349:G2350"/>
    <mergeCell ref="H2349:H2350"/>
    <mergeCell ref="I2349:I2350"/>
    <mergeCell ref="A2358:A2359"/>
    <mergeCell ref="B2358:B2359"/>
    <mergeCell ref="C2358:C2359"/>
    <mergeCell ref="G2358:G2359"/>
    <mergeCell ref="H2358:H2359"/>
    <mergeCell ref="I2358:I2359"/>
    <mergeCell ref="A2362:A2363"/>
    <mergeCell ref="B2362:B2363"/>
    <mergeCell ref="C2362:C2363"/>
    <mergeCell ref="G2362:G2363"/>
    <mergeCell ref="H2362:H2363"/>
    <mergeCell ref="I2362:I2363"/>
    <mergeCell ref="A2364:A2365"/>
    <mergeCell ref="B2364:B2365"/>
    <mergeCell ref="C2364:C2365"/>
    <mergeCell ref="G2364:G2365"/>
    <mergeCell ref="H2364:H2365"/>
    <mergeCell ref="I2364:I2365"/>
    <mergeCell ref="A2368:A2372"/>
    <mergeCell ref="B2368:B2372"/>
    <mergeCell ref="C2368:C2372"/>
    <mergeCell ref="G2368:G2372"/>
    <mergeCell ref="H2368:H2372"/>
    <mergeCell ref="I2368:I2372"/>
    <mergeCell ref="A2375:A2379"/>
    <mergeCell ref="B2375:B2379"/>
    <mergeCell ref="C2375:C2379"/>
    <mergeCell ref="G2375:G2379"/>
    <mergeCell ref="H2375:H2379"/>
    <mergeCell ref="I2375:I2379"/>
    <mergeCell ref="A2382:A2383"/>
    <mergeCell ref="B2382:B2383"/>
    <mergeCell ref="C2382:C2383"/>
    <mergeCell ref="G2382:G2383"/>
    <mergeCell ref="H2382:H2383"/>
    <mergeCell ref="I2382:I2383"/>
    <mergeCell ref="A2384:A2385"/>
    <mergeCell ref="B2384:B2385"/>
    <mergeCell ref="C2384:C2385"/>
    <mergeCell ref="G2384:G2385"/>
    <mergeCell ref="H2384:H2385"/>
    <mergeCell ref="I2384:I2385"/>
    <mergeCell ref="A2386:A2387"/>
    <mergeCell ref="B2386:B2387"/>
    <mergeCell ref="C2386:C2387"/>
    <mergeCell ref="G2386:G2387"/>
    <mergeCell ref="H2386:H2387"/>
    <mergeCell ref="I2386:I2387"/>
    <mergeCell ref="A2427:A2428"/>
    <mergeCell ref="B2427:B2428"/>
    <mergeCell ref="C2427:C2428"/>
    <mergeCell ref="G2427:G2428"/>
    <mergeCell ref="H2427:H2428"/>
    <mergeCell ref="I2427:I2428"/>
    <mergeCell ref="A2429:A2430"/>
    <mergeCell ref="B2429:B2430"/>
    <mergeCell ref="C2429:C2430"/>
    <mergeCell ref="G2429:G2430"/>
    <mergeCell ref="H2429:H2430"/>
    <mergeCell ref="I2429:I2430"/>
    <mergeCell ref="A2431:A2432"/>
    <mergeCell ref="B2431:B2432"/>
    <mergeCell ref="C2431:C2432"/>
    <mergeCell ref="G2431:G2432"/>
    <mergeCell ref="H2431:H2432"/>
    <mergeCell ref="I2431:I2432"/>
    <mergeCell ref="A2433:A2434"/>
    <mergeCell ref="B2433:B2434"/>
    <mergeCell ref="C2433:C2434"/>
    <mergeCell ref="G2433:G2434"/>
    <mergeCell ref="H2433:H2434"/>
    <mergeCell ref="I2433:I2434"/>
    <mergeCell ref="A2435:A2436"/>
    <mergeCell ref="B2435:B2436"/>
    <mergeCell ref="C2435:C2436"/>
    <mergeCell ref="G2435:G2436"/>
    <mergeCell ref="H2435:H2436"/>
    <mergeCell ref="I2435:I2436"/>
    <mergeCell ref="A2437:A2438"/>
    <mergeCell ref="B2437:B2438"/>
    <mergeCell ref="C2437:C2438"/>
    <mergeCell ref="G2437:G2438"/>
    <mergeCell ref="H2437:H2438"/>
    <mergeCell ref="I2437:I2438"/>
    <mergeCell ref="A2441:A2442"/>
    <mergeCell ref="B2441:B2442"/>
    <mergeCell ref="C2441:C2442"/>
    <mergeCell ref="G2441:G2442"/>
    <mergeCell ref="H2441:H2442"/>
    <mergeCell ref="I2441:I2442"/>
    <mergeCell ref="A2443:A2444"/>
    <mergeCell ref="B2443:B2444"/>
    <mergeCell ref="C2443:C2444"/>
    <mergeCell ref="G2443:G2444"/>
    <mergeCell ref="H2443:H2444"/>
    <mergeCell ref="I2443:I2444"/>
    <mergeCell ref="A2445:A2446"/>
    <mergeCell ref="B2445:B2446"/>
    <mergeCell ref="C2445:C2446"/>
    <mergeCell ref="G2445:G2446"/>
    <mergeCell ref="H2445:H2446"/>
    <mergeCell ref="I2445:I2446"/>
    <mergeCell ref="A2447:A2448"/>
    <mergeCell ref="B2447:B2448"/>
    <mergeCell ref="C2447:C2448"/>
    <mergeCell ref="G2447:G2448"/>
    <mergeCell ref="H2447:H2448"/>
    <mergeCell ref="I2447:I2448"/>
    <mergeCell ref="A2449:A2450"/>
    <mergeCell ref="B2449:B2450"/>
    <mergeCell ref="C2449:C2450"/>
    <mergeCell ref="G2449:G2450"/>
    <mergeCell ref="H2449:H2450"/>
    <mergeCell ref="I2449:I2450"/>
    <mergeCell ref="A2451:A2452"/>
    <mergeCell ref="B2451:B2452"/>
    <mergeCell ref="C2451:C2452"/>
    <mergeCell ref="G2451:G2452"/>
    <mergeCell ref="H2451:H2452"/>
    <mergeCell ref="I2451:I2452"/>
    <mergeCell ref="A2453:A2454"/>
    <mergeCell ref="B2453:B2454"/>
    <mergeCell ref="C2453:C2454"/>
    <mergeCell ref="G2453:G2454"/>
    <mergeCell ref="H2453:H2454"/>
    <mergeCell ref="I2453:I2454"/>
    <mergeCell ref="A2455:A2456"/>
    <mergeCell ref="B2455:B2456"/>
    <mergeCell ref="C2455:C2456"/>
    <mergeCell ref="G2455:G2456"/>
    <mergeCell ref="H2455:H2456"/>
    <mergeCell ref="I2455:I2456"/>
    <mergeCell ref="A2457:A2458"/>
    <mergeCell ref="B2457:B2458"/>
    <mergeCell ref="C2457:C2458"/>
    <mergeCell ref="G2457:G2458"/>
    <mergeCell ref="H2457:H2458"/>
    <mergeCell ref="I2457:I2458"/>
    <mergeCell ref="A2459:A2460"/>
    <mergeCell ref="B2459:B2460"/>
    <mergeCell ref="C2459:C2460"/>
    <mergeCell ref="G2459:G2460"/>
    <mergeCell ref="H2459:H2460"/>
    <mergeCell ref="I2459:I2460"/>
    <mergeCell ref="A2461:A2462"/>
    <mergeCell ref="B2461:B2462"/>
    <mergeCell ref="C2461:C2462"/>
    <mergeCell ref="G2461:G2462"/>
    <mergeCell ref="H2461:H2462"/>
    <mergeCell ref="I2461:I2462"/>
    <mergeCell ref="A2463:A2464"/>
    <mergeCell ref="B2463:B2464"/>
    <mergeCell ref="C2463:C2464"/>
    <mergeCell ref="G2463:G2464"/>
    <mergeCell ref="H2463:H2464"/>
    <mergeCell ref="I2463:I2464"/>
    <mergeCell ref="A2465:A2466"/>
    <mergeCell ref="B2465:B2466"/>
    <mergeCell ref="C2465:C2466"/>
    <mergeCell ref="G2465:G2466"/>
    <mergeCell ref="H2465:H2466"/>
    <mergeCell ref="I2465:I2466"/>
    <mergeCell ref="A2467:A2468"/>
    <mergeCell ref="B2467:B2468"/>
    <mergeCell ref="C2467:C2468"/>
    <mergeCell ref="G2467:G2468"/>
    <mergeCell ref="H2467:H2468"/>
    <mergeCell ref="I2467:I2468"/>
    <mergeCell ref="A2469:A2470"/>
    <mergeCell ref="B2469:B2470"/>
    <mergeCell ref="C2469:C2470"/>
    <mergeCell ref="G2469:G2470"/>
    <mergeCell ref="H2469:H2470"/>
    <mergeCell ref="I2469:I2470"/>
    <mergeCell ref="A2471:A2472"/>
    <mergeCell ref="B2471:B2472"/>
    <mergeCell ref="C2471:C2472"/>
    <mergeCell ref="G2471:G2472"/>
    <mergeCell ref="H2471:H2472"/>
    <mergeCell ref="I2471:I2472"/>
    <mergeCell ref="A2473:A2474"/>
    <mergeCell ref="B2473:B2474"/>
    <mergeCell ref="C2473:C2474"/>
    <mergeCell ref="G2473:G2474"/>
    <mergeCell ref="H2473:H2474"/>
    <mergeCell ref="I2473:I2474"/>
    <mergeCell ref="A2475:A2476"/>
    <mergeCell ref="B2475:B2476"/>
    <mergeCell ref="C2475:C2476"/>
    <mergeCell ref="G2475:G2476"/>
    <mergeCell ref="H2475:H2476"/>
    <mergeCell ref="I2475:I2476"/>
    <mergeCell ref="A2477:A2478"/>
    <mergeCell ref="B2477:B2478"/>
    <mergeCell ref="C2477:C2478"/>
    <mergeCell ref="G2477:G2478"/>
    <mergeCell ref="H2477:H2478"/>
    <mergeCell ref="I2477:I2478"/>
    <mergeCell ref="A2479:A2480"/>
    <mergeCell ref="B2479:B2480"/>
    <mergeCell ref="C2479:C2480"/>
    <mergeCell ref="G2479:G2480"/>
    <mergeCell ref="H2479:H2480"/>
    <mergeCell ref="I2479:I2480"/>
    <mergeCell ref="A2481:A2482"/>
    <mergeCell ref="B2481:B2482"/>
    <mergeCell ref="C2481:C2482"/>
    <mergeCell ref="G2481:G2482"/>
    <mergeCell ref="H2481:H2482"/>
    <mergeCell ref="I2481:I2482"/>
    <mergeCell ref="A2483:A2484"/>
    <mergeCell ref="B2483:B2484"/>
    <mergeCell ref="C2483:C2484"/>
    <mergeCell ref="G2483:G2484"/>
    <mergeCell ref="H2483:H2484"/>
    <mergeCell ref="I2483:I2484"/>
    <mergeCell ref="A2485:A2486"/>
    <mergeCell ref="B2485:B2486"/>
    <mergeCell ref="C2485:C2486"/>
    <mergeCell ref="G2485:G2486"/>
    <mergeCell ref="H2485:H2486"/>
    <mergeCell ref="I2485:I2486"/>
    <mergeCell ref="A2487:A2488"/>
    <mergeCell ref="B2487:B2488"/>
    <mergeCell ref="C2487:C2488"/>
    <mergeCell ref="G2487:G2488"/>
    <mergeCell ref="H2487:H2488"/>
    <mergeCell ref="I2487:I2488"/>
    <mergeCell ref="A2495:A2496"/>
    <mergeCell ref="B2495:B2496"/>
    <mergeCell ref="C2495:C2496"/>
    <mergeCell ref="G2495:G2496"/>
    <mergeCell ref="H2495:H2496"/>
    <mergeCell ref="I2495:I2496"/>
    <mergeCell ref="A2497:A2498"/>
    <mergeCell ref="B2497:B2498"/>
    <mergeCell ref="C2497:C2498"/>
    <mergeCell ref="G2497:G2498"/>
    <mergeCell ref="H2497:H2498"/>
    <mergeCell ref="I2497:I2498"/>
    <mergeCell ref="A2499:A2500"/>
    <mergeCell ref="B2499:B2500"/>
    <mergeCell ref="C2499:C2500"/>
    <mergeCell ref="G2499:G2500"/>
    <mergeCell ref="H2499:H2500"/>
    <mergeCell ref="I2499:I2500"/>
    <mergeCell ref="A2501:A2502"/>
    <mergeCell ref="B2501:B2502"/>
    <mergeCell ref="C2501:C2502"/>
    <mergeCell ref="G2501:G2502"/>
    <mergeCell ref="H2501:H2502"/>
    <mergeCell ref="I2501:I2502"/>
    <mergeCell ref="A2503:A2504"/>
    <mergeCell ref="B2503:B2504"/>
    <mergeCell ref="C2503:C2504"/>
    <mergeCell ref="G2503:G2504"/>
    <mergeCell ref="H2503:H2504"/>
    <mergeCell ref="I2503:I2504"/>
    <mergeCell ref="A2505:A2506"/>
    <mergeCell ref="B2505:B2506"/>
    <mergeCell ref="C2505:C2506"/>
    <mergeCell ref="G2505:G2506"/>
    <mergeCell ref="H2505:H2506"/>
    <mergeCell ref="I2505:I2506"/>
    <mergeCell ref="A2507:A2508"/>
    <mergeCell ref="B2507:B2508"/>
    <mergeCell ref="C2507:C2508"/>
    <mergeCell ref="G2507:G2508"/>
    <mergeCell ref="H2507:H2508"/>
    <mergeCell ref="I2507:I2508"/>
    <mergeCell ref="A2509:A2510"/>
    <mergeCell ref="B2509:B2510"/>
    <mergeCell ref="C2509:C2510"/>
    <mergeCell ref="G2509:G2510"/>
    <mergeCell ref="H2509:H2510"/>
    <mergeCell ref="I2509:I2510"/>
    <mergeCell ref="A2511:A2512"/>
    <mergeCell ref="B2511:B2512"/>
    <mergeCell ref="C2511:C2512"/>
    <mergeCell ref="G2511:G2512"/>
    <mergeCell ref="H2511:H2512"/>
    <mergeCell ref="I2511:I2512"/>
    <mergeCell ref="A2513:A2514"/>
    <mergeCell ref="B2513:B2514"/>
    <mergeCell ref="C2513:C2514"/>
    <mergeCell ref="G2513:G2514"/>
    <mergeCell ref="H2513:H2514"/>
    <mergeCell ref="I2513:I2514"/>
    <mergeCell ref="A2515:A2516"/>
    <mergeCell ref="B2515:B2516"/>
    <mergeCell ref="C2515:C2516"/>
    <mergeCell ref="G2515:G2516"/>
    <mergeCell ref="H2515:H2516"/>
    <mergeCell ref="I2515:I2516"/>
    <mergeCell ref="A2517:A2518"/>
    <mergeCell ref="B2517:B2518"/>
    <mergeCell ref="C2517:C2518"/>
    <mergeCell ref="G2517:G2518"/>
    <mergeCell ref="H2517:H2518"/>
    <mergeCell ref="I2517:I2518"/>
    <mergeCell ref="A2519:A2520"/>
    <mergeCell ref="B2519:B2520"/>
    <mergeCell ref="C2519:C2520"/>
    <mergeCell ref="G2519:G2520"/>
    <mergeCell ref="H2519:H2520"/>
    <mergeCell ref="I2519:I2520"/>
    <mergeCell ref="A2523:A2524"/>
    <mergeCell ref="B2523:B2524"/>
    <mergeCell ref="C2523:C2524"/>
    <mergeCell ref="G2523:G2524"/>
    <mergeCell ref="H2523:H2524"/>
    <mergeCell ref="I2523:I2524"/>
    <mergeCell ref="A2525:A2526"/>
    <mergeCell ref="B2525:B2526"/>
    <mergeCell ref="C2525:C2526"/>
    <mergeCell ref="G2525:G2526"/>
    <mergeCell ref="H2525:H2526"/>
    <mergeCell ref="I2525:I2526"/>
    <mergeCell ref="A2527:A2528"/>
    <mergeCell ref="B2527:B2528"/>
    <mergeCell ref="C2527:C2528"/>
    <mergeCell ref="G2527:G2528"/>
    <mergeCell ref="H2527:H2528"/>
    <mergeCell ref="I2527:I2528"/>
    <mergeCell ref="A2529:A2530"/>
    <mergeCell ref="B2529:B2530"/>
    <mergeCell ref="C2529:C2530"/>
    <mergeCell ref="G2529:G2530"/>
    <mergeCell ref="H2529:H2530"/>
    <mergeCell ref="I2529:I2530"/>
    <mergeCell ref="A2531:A2535"/>
    <mergeCell ref="B2531:B2535"/>
    <mergeCell ref="C2531:C2535"/>
    <mergeCell ref="G2531:G2535"/>
    <mergeCell ref="H2531:H2535"/>
    <mergeCell ref="I2531:I2535"/>
    <mergeCell ref="A2536:A2537"/>
    <mergeCell ref="B2536:B2537"/>
    <mergeCell ref="C2536:C2537"/>
    <mergeCell ref="G2536:G2537"/>
    <mergeCell ref="H2536:H2537"/>
    <mergeCell ref="I2536:I2537"/>
    <mergeCell ref="A2628:A2629"/>
    <mergeCell ref="B2628:B2629"/>
    <mergeCell ref="C2628:C2629"/>
    <mergeCell ref="G2628:G2629"/>
    <mergeCell ref="H2628:H2629"/>
    <mergeCell ref="I2628:I2629"/>
    <mergeCell ref="A2630:A2631"/>
    <mergeCell ref="B2630:B2631"/>
    <mergeCell ref="C2630:C2631"/>
    <mergeCell ref="G2630:G2631"/>
    <mergeCell ref="H2630:H2631"/>
    <mergeCell ref="I2630:I2631"/>
    <mergeCell ref="A2632:A2633"/>
    <mergeCell ref="B2632:B2633"/>
    <mergeCell ref="C2632:C2633"/>
    <mergeCell ref="G2632:G2633"/>
    <mergeCell ref="H2632:H2633"/>
    <mergeCell ref="I2632:I2633"/>
    <mergeCell ref="A2634:A2635"/>
    <mergeCell ref="B2634:B2635"/>
    <mergeCell ref="C2634:C2635"/>
    <mergeCell ref="G2634:G2635"/>
    <mergeCell ref="H2634:H2635"/>
    <mergeCell ref="I2634:I2635"/>
    <mergeCell ref="A2636:A2637"/>
    <mergeCell ref="B2636:B2637"/>
    <mergeCell ref="C2636:C2637"/>
    <mergeCell ref="G2636:G2637"/>
    <mergeCell ref="H2636:H2637"/>
    <mergeCell ref="I2636:I2637"/>
    <mergeCell ref="A2638:A2639"/>
    <mergeCell ref="B2638:B2639"/>
    <mergeCell ref="C2638:C2639"/>
    <mergeCell ref="G2638:G2639"/>
    <mergeCell ref="H2638:H2639"/>
    <mergeCell ref="I2638:I2639"/>
    <mergeCell ref="A2640:A2641"/>
    <mergeCell ref="B2640:B2641"/>
    <mergeCell ref="C2640:C2641"/>
    <mergeCell ref="G2640:G2641"/>
    <mergeCell ref="H2640:H2641"/>
    <mergeCell ref="I2640:I2641"/>
    <mergeCell ref="A2642:A2643"/>
    <mergeCell ref="B2642:B2643"/>
    <mergeCell ref="C2642:C2643"/>
    <mergeCell ref="G2642:G2643"/>
    <mergeCell ref="H2642:H2643"/>
    <mergeCell ref="I2642:I2643"/>
    <mergeCell ref="A2654:A2655"/>
    <mergeCell ref="B2654:B2655"/>
    <mergeCell ref="C2654:C2655"/>
    <mergeCell ref="G2654:G2655"/>
    <mergeCell ref="H2654:H2655"/>
    <mergeCell ref="I2654:I2655"/>
    <mergeCell ref="A2656:A2657"/>
    <mergeCell ref="B2656:B2657"/>
    <mergeCell ref="C2656:C2657"/>
    <mergeCell ref="G2656:G2657"/>
    <mergeCell ref="H2656:H2657"/>
    <mergeCell ref="I2656:I2657"/>
    <mergeCell ref="A2658:A2659"/>
    <mergeCell ref="B2658:B2659"/>
    <mergeCell ref="C2658:C2659"/>
    <mergeCell ref="G2658:G2659"/>
    <mergeCell ref="H2658:H2659"/>
    <mergeCell ref="I2658:I2659"/>
    <mergeCell ref="A2676:A2677"/>
    <mergeCell ref="B2676:B2677"/>
    <mergeCell ref="C2676:C2677"/>
    <mergeCell ref="G2676:G2677"/>
    <mergeCell ref="H2676:H2677"/>
    <mergeCell ref="I2676:I2677"/>
    <mergeCell ref="A2678:A2679"/>
    <mergeCell ref="B2678:B2679"/>
    <mergeCell ref="C2678:C2679"/>
    <mergeCell ref="G2678:G2679"/>
    <mergeCell ref="H2678:H2679"/>
    <mergeCell ref="I2678:I2679"/>
    <mergeCell ref="A2680:A2682"/>
    <mergeCell ref="B2680:B2682"/>
    <mergeCell ref="C2680:C2682"/>
    <mergeCell ref="G2680:G2682"/>
    <mergeCell ref="H2680:H2682"/>
    <mergeCell ref="I2680:I2682"/>
    <mergeCell ref="A2683:A2684"/>
    <mergeCell ref="B2683:B2684"/>
    <mergeCell ref="C2683:C2684"/>
    <mergeCell ref="G2683:G2684"/>
    <mergeCell ref="H2683:H2684"/>
    <mergeCell ref="I2683:I2684"/>
    <mergeCell ref="A2685:A2686"/>
    <mergeCell ref="B2685:B2686"/>
    <mergeCell ref="C2685:C2686"/>
    <mergeCell ref="G2685:G2686"/>
    <mergeCell ref="H2685:H2686"/>
    <mergeCell ref="I2685:I2686"/>
    <mergeCell ref="A2703:A2704"/>
    <mergeCell ref="B2703:B2704"/>
    <mergeCell ref="C2703:C2704"/>
    <mergeCell ref="G2703:G2704"/>
    <mergeCell ref="H2703:H2704"/>
    <mergeCell ref="I2703:I2704"/>
    <mergeCell ref="A2705:A2706"/>
    <mergeCell ref="B2705:B2706"/>
    <mergeCell ref="C2705:C2706"/>
    <mergeCell ref="G2705:G2706"/>
    <mergeCell ref="H2705:H2706"/>
    <mergeCell ref="I2705:I2706"/>
    <mergeCell ref="A2707:A2708"/>
    <mergeCell ref="B2707:B2708"/>
    <mergeCell ref="C2707:C2708"/>
    <mergeCell ref="G2707:G2708"/>
    <mergeCell ref="H2707:H2708"/>
    <mergeCell ref="I2707:I2708"/>
    <mergeCell ref="A2709:A2710"/>
    <mergeCell ref="B2709:B2710"/>
    <mergeCell ref="C2709:C2710"/>
    <mergeCell ref="G2709:G2710"/>
    <mergeCell ref="H2709:H2710"/>
    <mergeCell ref="I2709:I2710"/>
    <mergeCell ref="A2711:A2712"/>
    <mergeCell ref="B2711:B2712"/>
    <mergeCell ref="C2711:C2712"/>
    <mergeCell ref="G2711:G2712"/>
    <mergeCell ref="H2711:H2712"/>
    <mergeCell ref="I2711:I2712"/>
    <mergeCell ref="A2713:A2714"/>
    <mergeCell ref="B2713:B2714"/>
    <mergeCell ref="C2713:C2714"/>
    <mergeCell ref="G2713:G2714"/>
    <mergeCell ref="H2713:H2714"/>
    <mergeCell ref="I2713:I2714"/>
    <mergeCell ref="A2715:A2716"/>
    <mergeCell ref="B2715:B2716"/>
    <mergeCell ref="C2715:C2716"/>
    <mergeCell ref="G2715:G2716"/>
    <mergeCell ref="H2715:H2716"/>
    <mergeCell ref="I2715:I2716"/>
    <mergeCell ref="A2717:A2718"/>
    <mergeCell ref="B2717:B2718"/>
    <mergeCell ref="C2717:C2718"/>
    <mergeCell ref="G2717:G2718"/>
    <mergeCell ref="H2717:H2718"/>
    <mergeCell ref="I2717:I2718"/>
    <mergeCell ref="A2719:A2720"/>
    <mergeCell ref="B2719:B2720"/>
    <mergeCell ref="C2719:C2720"/>
    <mergeCell ref="G2719:G2720"/>
    <mergeCell ref="H2719:H2720"/>
    <mergeCell ref="I2719:I2720"/>
    <mergeCell ref="A2721:A2722"/>
    <mergeCell ref="B2721:B2722"/>
    <mergeCell ref="C2721:C2722"/>
    <mergeCell ref="G2721:G2722"/>
    <mergeCell ref="H2721:H2722"/>
    <mergeCell ref="I2721:I2722"/>
    <mergeCell ref="A2723:A2724"/>
    <mergeCell ref="B2723:B2724"/>
    <mergeCell ref="C2723:C2724"/>
    <mergeCell ref="G2723:G2724"/>
    <mergeCell ref="H2723:H2724"/>
    <mergeCell ref="I2723:I2724"/>
    <mergeCell ref="A2725:A2726"/>
    <mergeCell ref="B2725:B2726"/>
    <mergeCell ref="C2725:C2726"/>
    <mergeCell ref="G2725:G2726"/>
    <mergeCell ref="H2725:H2726"/>
    <mergeCell ref="I2725:I2726"/>
    <mergeCell ref="A2727:A2728"/>
    <mergeCell ref="B2727:B2728"/>
    <mergeCell ref="C2727:C2728"/>
    <mergeCell ref="G2727:G2728"/>
    <mergeCell ref="H2727:H2728"/>
    <mergeCell ref="I2727:I2728"/>
    <mergeCell ref="A2729:A2730"/>
    <mergeCell ref="B2729:B2730"/>
    <mergeCell ref="C2729:C2730"/>
    <mergeCell ref="G2729:G2730"/>
    <mergeCell ref="H2729:H2730"/>
    <mergeCell ref="I2729:I2730"/>
    <mergeCell ref="A2731:A2735"/>
    <mergeCell ref="B2731:B2735"/>
    <mergeCell ref="C2731:C2735"/>
    <mergeCell ref="G2731:G2735"/>
    <mergeCell ref="H2731:H2735"/>
    <mergeCell ref="I2731:I2735"/>
    <mergeCell ref="B2736:B2737"/>
    <mergeCell ref="C2736:C2737"/>
    <mergeCell ref="G2736:G2737"/>
    <mergeCell ref="H2736:H2737"/>
    <mergeCell ref="I2736:I2737"/>
    <mergeCell ref="A2736:A2737"/>
    <mergeCell ref="B2738:B2739"/>
    <mergeCell ref="C2738:C2739"/>
    <mergeCell ref="G2738:G2739"/>
    <mergeCell ref="H2738:H2739"/>
    <mergeCell ref="I2738:I2739"/>
    <mergeCell ref="A2738:A2739"/>
    <mergeCell ref="C2740:C2743"/>
    <mergeCell ref="B2740:B2743"/>
    <mergeCell ref="G2740:G2743"/>
    <mergeCell ref="H2740:H2743"/>
    <mergeCell ref="I2740:I2743"/>
    <mergeCell ref="A2740:A2743"/>
    <mergeCell ref="A2744:A2747"/>
    <mergeCell ref="B2744:B2747"/>
    <mergeCell ref="C2744:C2747"/>
    <mergeCell ref="G2744:G2747"/>
    <mergeCell ref="H2744:H2747"/>
    <mergeCell ref="I2744:I2747"/>
    <mergeCell ref="A2759:A2760"/>
    <mergeCell ref="B2759:B2760"/>
    <mergeCell ref="C2759:C2760"/>
    <mergeCell ref="G2759:G2760"/>
    <mergeCell ref="H2759:H2760"/>
    <mergeCell ref="I2759:I2760"/>
    <mergeCell ref="A2761:A2763"/>
    <mergeCell ref="B2761:B2763"/>
    <mergeCell ref="C2761:C2763"/>
    <mergeCell ref="G2761:G2763"/>
    <mergeCell ref="H2761:H2763"/>
    <mergeCell ref="I2761:I2763"/>
    <mergeCell ref="A2771:A2772"/>
    <mergeCell ref="B2771:B2772"/>
    <mergeCell ref="C2771:C2772"/>
    <mergeCell ref="G2771:G2772"/>
    <mergeCell ref="H2771:H2772"/>
    <mergeCell ref="I2771:I2772"/>
    <mergeCell ref="A2773:A2774"/>
    <mergeCell ref="B2773:B2774"/>
    <mergeCell ref="C2773:C2774"/>
    <mergeCell ref="G2773:G2774"/>
    <mergeCell ref="H2773:H2774"/>
    <mergeCell ref="I2773:I2774"/>
    <mergeCell ref="A2783:A2785"/>
    <mergeCell ref="B2783:B2785"/>
    <mergeCell ref="C2783:C2785"/>
    <mergeCell ref="G2783:G2785"/>
    <mergeCell ref="H2783:H2785"/>
    <mergeCell ref="I2783:I2785"/>
    <mergeCell ref="A2786:A2788"/>
    <mergeCell ref="B2786:B2788"/>
    <mergeCell ref="C2786:C2788"/>
    <mergeCell ref="G2786:G2788"/>
    <mergeCell ref="H2786:H2788"/>
    <mergeCell ref="I2786:I2788"/>
    <mergeCell ref="I2800:I2801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G2800:G2801"/>
    <mergeCell ref="H2800:H2801"/>
    <mergeCell ref="B2804:B2805"/>
    <mergeCell ref="C2804:C2805"/>
    <mergeCell ref="G2804:G2805"/>
    <mergeCell ref="H2804:H2805"/>
    <mergeCell ref="A2802:A2803"/>
    <mergeCell ref="B2802:B2803"/>
    <mergeCell ref="C2802:C2803"/>
    <mergeCell ref="G2802:G2803"/>
    <mergeCell ref="H2802:H2803"/>
    <mergeCell ref="I2802:I2803"/>
    <mergeCell ref="I2810:I2811"/>
    <mergeCell ref="G2806:G2809"/>
    <mergeCell ref="H2806:H2809"/>
    <mergeCell ref="I2806:I2809"/>
    <mergeCell ref="A2806:A2809"/>
    <mergeCell ref="B2806:B2809"/>
    <mergeCell ref="C2806:C2809"/>
    <mergeCell ref="B2853:B2856"/>
    <mergeCell ref="C2853:C2856"/>
    <mergeCell ref="A2810:A2811"/>
    <mergeCell ref="B2810:B2811"/>
    <mergeCell ref="C2810:C2811"/>
    <mergeCell ref="A2815:A2820"/>
    <mergeCell ref="B2815:B2820"/>
    <mergeCell ref="C2815:C2820"/>
    <mergeCell ref="A2824:A2826"/>
    <mergeCell ref="B2824:B2826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53:A2856"/>
    <mergeCell ref="A2861:A2864"/>
    <mergeCell ref="B2861:B2864"/>
    <mergeCell ref="C2861:C2864"/>
    <mergeCell ref="G2861:G2864"/>
    <mergeCell ref="H2861:H2864"/>
    <mergeCell ref="I2861:I2864"/>
    <mergeCell ref="A2865:A2868"/>
    <mergeCell ref="B2865:B2868"/>
    <mergeCell ref="C2865:C2868"/>
    <mergeCell ref="G2865:G2868"/>
    <mergeCell ref="H2865:H2868"/>
    <mergeCell ref="I2865:I2868"/>
    <mergeCell ref="A2869:A2872"/>
    <mergeCell ref="B2869:B2872"/>
    <mergeCell ref="C2869:C2872"/>
    <mergeCell ref="G2869:G2872"/>
    <mergeCell ref="H2869:H2872"/>
    <mergeCell ref="I2869:I2872"/>
    <mergeCell ref="A2873:A2876"/>
    <mergeCell ref="B2873:B2876"/>
    <mergeCell ref="C2873:C2876"/>
    <mergeCell ref="G2873:G2876"/>
    <mergeCell ref="H2873:H2876"/>
    <mergeCell ref="I2873:I2876"/>
    <mergeCell ref="A2877:A2880"/>
    <mergeCell ref="B2877:B2880"/>
    <mergeCell ref="C2877:C2880"/>
    <mergeCell ref="G2877:G2880"/>
    <mergeCell ref="H2877:H2880"/>
    <mergeCell ref="I2877:I2880"/>
    <mergeCell ref="A2881:A2884"/>
    <mergeCell ref="B2881:B2884"/>
    <mergeCell ref="C2881:C2884"/>
    <mergeCell ref="G2881:G2884"/>
    <mergeCell ref="H2881:H2884"/>
    <mergeCell ref="I2881:I2884"/>
    <mergeCell ref="A2887:A2888"/>
    <mergeCell ref="B2887:B2888"/>
    <mergeCell ref="C2887:C2888"/>
    <mergeCell ref="G2887:G2888"/>
    <mergeCell ref="H2887:H2888"/>
    <mergeCell ref="I2887:I2888"/>
    <mergeCell ref="A2889:A2892"/>
    <mergeCell ref="B2889:B2892"/>
    <mergeCell ref="C2889:C2892"/>
    <mergeCell ref="G2889:G2892"/>
    <mergeCell ref="H2889:H2892"/>
    <mergeCell ref="I2889:I2892"/>
    <mergeCell ref="A2893:A2896"/>
    <mergeCell ref="B2893:B2896"/>
    <mergeCell ref="C2893:C2896"/>
    <mergeCell ref="G2893:G2896"/>
    <mergeCell ref="H2893:H2896"/>
    <mergeCell ref="I2893:I2896"/>
    <mergeCell ref="A2897:A2900"/>
    <mergeCell ref="B2897:B2900"/>
    <mergeCell ref="C2897:C2900"/>
    <mergeCell ref="G2897:G2900"/>
    <mergeCell ref="H2897:H2900"/>
    <mergeCell ref="I2897:I2900"/>
    <mergeCell ref="A2901:A2904"/>
    <mergeCell ref="B2901:B2904"/>
    <mergeCell ref="C2901:C2904"/>
    <mergeCell ref="G2901:G2904"/>
    <mergeCell ref="H2901:H2904"/>
    <mergeCell ref="I2901:I2904"/>
    <mergeCell ref="A2905:A2908"/>
    <mergeCell ref="B2905:B2908"/>
    <mergeCell ref="C2905:C2908"/>
    <mergeCell ref="G2905:G2908"/>
    <mergeCell ref="H2905:H2908"/>
    <mergeCell ref="I2905:I2908"/>
    <mergeCell ref="A2909:A2912"/>
    <mergeCell ref="B2909:B2912"/>
    <mergeCell ref="C2909:C2912"/>
    <mergeCell ref="G2909:G2912"/>
    <mergeCell ref="H2909:H2912"/>
    <mergeCell ref="I2909:I2912"/>
    <mergeCell ref="A2913:A2916"/>
    <mergeCell ref="B2913:B2916"/>
    <mergeCell ref="C2913:C2916"/>
    <mergeCell ref="G2913:G2916"/>
    <mergeCell ref="H2913:H2916"/>
    <mergeCell ref="I2913:I2916"/>
    <mergeCell ref="A2917:A2920"/>
    <mergeCell ref="B2917:B2920"/>
    <mergeCell ref="C2917:C2920"/>
    <mergeCell ref="G2917:G2920"/>
    <mergeCell ref="H2917:H2920"/>
    <mergeCell ref="I2917:I2920"/>
    <mergeCell ref="A2941:A2942"/>
    <mergeCell ref="B2941:B2942"/>
    <mergeCell ref="C2941:C2942"/>
    <mergeCell ref="G2941:G2942"/>
    <mergeCell ref="H2941:H2942"/>
    <mergeCell ref="I2941:I2942"/>
    <mergeCell ref="A2945:A2948"/>
    <mergeCell ref="B2945:B2948"/>
    <mergeCell ref="C2945:C2948"/>
    <mergeCell ref="G2945:G2948"/>
    <mergeCell ref="H2945:H2948"/>
    <mergeCell ref="I2945:I2948"/>
    <mergeCell ref="A2950:A2953"/>
    <mergeCell ref="B2950:B2953"/>
    <mergeCell ref="C2950:C2953"/>
    <mergeCell ref="G2950:G2953"/>
    <mergeCell ref="H2950:H2953"/>
    <mergeCell ref="I2950:I2953"/>
    <mergeCell ref="A2955:A2956"/>
    <mergeCell ref="B2955:B2956"/>
    <mergeCell ref="C2955:C2956"/>
    <mergeCell ref="G2955:G2956"/>
    <mergeCell ref="H2955:H2956"/>
    <mergeCell ref="I2955:I2956"/>
    <mergeCell ref="A2957:A2960"/>
    <mergeCell ref="B2957:B2960"/>
    <mergeCell ref="C2957:C2960"/>
    <mergeCell ref="G2957:G2960"/>
    <mergeCell ref="H2957:H2960"/>
    <mergeCell ref="I2957:I2960"/>
    <mergeCell ref="A2961:A2962"/>
    <mergeCell ref="B2961:B2962"/>
    <mergeCell ref="C2961:C2962"/>
    <mergeCell ref="G2961:G2962"/>
    <mergeCell ref="H2961:H2962"/>
    <mergeCell ref="I2961:I2962"/>
    <mergeCell ref="A2963:A2966"/>
    <mergeCell ref="B2963:B2966"/>
    <mergeCell ref="C2963:C2966"/>
    <mergeCell ref="G2963:G2966"/>
    <mergeCell ref="H2963:H2966"/>
    <mergeCell ref="I2963:I2966"/>
    <mergeCell ref="A2969:A2970"/>
    <mergeCell ref="B2969:B2970"/>
    <mergeCell ref="C2969:C2970"/>
    <mergeCell ref="G2969:G2970"/>
    <mergeCell ref="H2969:H2970"/>
    <mergeCell ref="I2969:I2970"/>
    <mergeCell ref="I2980:I2981"/>
    <mergeCell ref="B2976:B2979"/>
    <mergeCell ref="C2976:C2979"/>
    <mergeCell ref="G2976:G2979"/>
    <mergeCell ref="H2976:H2979"/>
    <mergeCell ref="I2976:I2979"/>
    <mergeCell ref="A2976:A2979"/>
    <mergeCell ref="A2980:A2981"/>
    <mergeCell ref="B2980:B2981"/>
    <mergeCell ref="C2980:C2981"/>
    <mergeCell ref="G2980:G2981"/>
    <mergeCell ref="H2980:H2981"/>
    <mergeCell ref="C2990:C2995"/>
    <mergeCell ref="B2990:B2995"/>
    <mergeCell ref="A2990:A2995"/>
    <mergeCell ref="G2990:G2995"/>
    <mergeCell ref="H2990:H2995"/>
    <mergeCell ref="I2990:I2995"/>
    <mergeCell ref="A2996:A2997"/>
    <mergeCell ref="B2996:B2997"/>
    <mergeCell ref="C2996:C2997"/>
    <mergeCell ref="G2996:G2997"/>
    <mergeCell ref="H2996:H2997"/>
    <mergeCell ref="I2996:I2997"/>
    <mergeCell ref="H3006:H3008"/>
    <mergeCell ref="I3006:I3008"/>
    <mergeCell ref="A3006:A3008"/>
    <mergeCell ref="B3006:B3008"/>
    <mergeCell ref="C3006:C3008"/>
    <mergeCell ref="G3006:G3008"/>
    <mergeCell ref="A3013:A3016"/>
    <mergeCell ref="B3013:B3016"/>
    <mergeCell ref="C3013:C3016"/>
    <mergeCell ref="G3013:G3016"/>
    <mergeCell ref="H3013:H3016"/>
    <mergeCell ref="I3013:I3016"/>
    <mergeCell ref="A3017:A3020"/>
    <mergeCell ref="B3017:B3020"/>
    <mergeCell ref="C3017:C3020"/>
    <mergeCell ref="G3017:G3020"/>
    <mergeCell ref="H3017:H3020"/>
    <mergeCell ref="I3017:I3020"/>
    <mergeCell ref="A3021:A3024"/>
    <mergeCell ref="B3021:B3024"/>
    <mergeCell ref="C3021:C3024"/>
    <mergeCell ref="G3021:G3024"/>
    <mergeCell ref="H3021:H3024"/>
    <mergeCell ref="I3021:I3024"/>
    <mergeCell ref="A3025:A3028"/>
    <mergeCell ref="B3025:B3028"/>
    <mergeCell ref="C3025:C3028"/>
    <mergeCell ref="G3025:G3028"/>
    <mergeCell ref="H3025:H3028"/>
    <mergeCell ref="I3025:I3028"/>
    <mergeCell ref="A3029:A3032"/>
    <mergeCell ref="B3029:B3032"/>
    <mergeCell ref="C3029:C3032"/>
    <mergeCell ref="G3029:G3032"/>
    <mergeCell ref="H3029:H3032"/>
    <mergeCell ref="I3029:I3032"/>
    <mergeCell ref="A3033:A3036"/>
    <mergeCell ref="B3033:B3036"/>
    <mergeCell ref="C3033:C3036"/>
    <mergeCell ref="G3033:G3036"/>
    <mergeCell ref="H3033:H3036"/>
    <mergeCell ref="I3033:I3036"/>
    <mergeCell ref="A3037:A3040"/>
    <mergeCell ref="B3037:B3040"/>
    <mergeCell ref="C3037:C3040"/>
    <mergeCell ref="G3037:G3040"/>
    <mergeCell ref="H3037:H3040"/>
    <mergeCell ref="I3037:I3040"/>
    <mergeCell ref="A3041:A3044"/>
    <mergeCell ref="B3041:B3044"/>
    <mergeCell ref="C3041:C3044"/>
    <mergeCell ref="G3041:G3044"/>
    <mergeCell ref="H3041:H3044"/>
    <mergeCell ref="I3041:I3044"/>
    <mergeCell ref="A3045:A3048"/>
    <mergeCell ref="B3045:B3048"/>
    <mergeCell ref="C3045:C3048"/>
    <mergeCell ref="G3045:G3048"/>
    <mergeCell ref="H3045:H3048"/>
    <mergeCell ref="I3045:I3048"/>
    <mergeCell ref="A3049:A3052"/>
    <mergeCell ref="B3049:B3052"/>
    <mergeCell ref="C3049:C3052"/>
    <mergeCell ref="G3049:G3052"/>
    <mergeCell ref="H3049:H3052"/>
    <mergeCell ref="I3049:I3052"/>
    <mergeCell ref="A3053:A3056"/>
    <mergeCell ref="B3053:B3056"/>
    <mergeCell ref="C3053:C3056"/>
    <mergeCell ref="G3053:G3056"/>
    <mergeCell ref="H3053:H3056"/>
    <mergeCell ref="I3053:I3056"/>
    <mergeCell ref="A3057:A3060"/>
    <mergeCell ref="B3057:B3060"/>
    <mergeCell ref="C3057:C3060"/>
    <mergeCell ref="G3057:G3060"/>
    <mergeCell ref="H3057:H3060"/>
    <mergeCell ref="I3057:I3060"/>
    <mergeCell ref="A3061:A3064"/>
    <mergeCell ref="B3061:B3064"/>
    <mergeCell ref="C3061:C3064"/>
    <mergeCell ref="G3061:G3064"/>
    <mergeCell ref="H3061:H3064"/>
    <mergeCell ref="I3061:I3064"/>
    <mergeCell ref="A3065:A3068"/>
    <mergeCell ref="B3065:B3068"/>
    <mergeCell ref="C3065:C3068"/>
    <mergeCell ref="G3065:G3068"/>
    <mergeCell ref="H3065:H3068"/>
    <mergeCell ref="I3065:I3068"/>
    <mergeCell ref="A3069:A3072"/>
    <mergeCell ref="B3069:B3072"/>
    <mergeCell ref="C3069:C3072"/>
    <mergeCell ref="G3069:G3072"/>
    <mergeCell ref="H3069:H3072"/>
    <mergeCell ref="I3069:I3072"/>
    <mergeCell ref="A3073:A3076"/>
    <mergeCell ref="B3073:B3076"/>
    <mergeCell ref="C3073:C3076"/>
    <mergeCell ref="G3073:G3076"/>
    <mergeCell ref="H3073:H3076"/>
    <mergeCell ref="I3073:I3076"/>
    <mergeCell ref="A3077:A3080"/>
    <mergeCell ref="B3077:B3080"/>
    <mergeCell ref="C3077:C3080"/>
    <mergeCell ref="G3077:G3080"/>
    <mergeCell ref="H3077:H3080"/>
    <mergeCell ref="I3077:I3080"/>
    <mergeCell ref="A3081:A3084"/>
    <mergeCell ref="B3081:B3084"/>
    <mergeCell ref="C3081:C3084"/>
    <mergeCell ref="G3081:G3084"/>
    <mergeCell ref="H3081:H3084"/>
    <mergeCell ref="I3081:I3084"/>
    <mergeCell ref="A3085:A3088"/>
    <mergeCell ref="B3085:B3088"/>
    <mergeCell ref="C3085:C3088"/>
    <mergeCell ref="G3085:G3088"/>
    <mergeCell ref="H3085:H3088"/>
    <mergeCell ref="I3085:I3088"/>
    <mergeCell ref="A3089:A3092"/>
    <mergeCell ref="B3089:B3092"/>
    <mergeCell ref="C3089:C3092"/>
    <mergeCell ref="G3089:G3092"/>
    <mergeCell ref="H3089:H3092"/>
    <mergeCell ref="I3089:I3092"/>
    <mergeCell ref="A3093:A3096"/>
    <mergeCell ref="B3093:B3096"/>
    <mergeCell ref="C3093:C3096"/>
    <mergeCell ref="G3093:G3096"/>
    <mergeCell ref="H3093:H3096"/>
    <mergeCell ref="I3093:I3096"/>
    <mergeCell ref="A3097:A3100"/>
    <mergeCell ref="B3097:B3100"/>
    <mergeCell ref="C3097:C3100"/>
    <mergeCell ref="G3097:G3100"/>
    <mergeCell ref="H3097:H3100"/>
    <mergeCell ref="I3097:I3100"/>
    <mergeCell ref="A3101:A3104"/>
    <mergeCell ref="B3101:B3104"/>
    <mergeCell ref="C3101:C3104"/>
    <mergeCell ref="G3101:G3104"/>
    <mergeCell ref="H3101:H3104"/>
    <mergeCell ref="I3101:I3104"/>
    <mergeCell ref="A3105:A3108"/>
    <mergeCell ref="B3105:B3108"/>
    <mergeCell ref="C3105:C3108"/>
    <mergeCell ref="G3105:G3108"/>
    <mergeCell ref="H3105:H3108"/>
    <mergeCell ref="I3105:I3108"/>
    <mergeCell ref="A3109:A3112"/>
    <mergeCell ref="B3109:B3112"/>
    <mergeCell ref="C3109:C3112"/>
    <mergeCell ref="G3109:G3112"/>
    <mergeCell ref="H3109:H3112"/>
    <mergeCell ref="I3109:I3112"/>
    <mergeCell ref="A3113:A3116"/>
    <mergeCell ref="B3113:B3116"/>
    <mergeCell ref="C3113:C3116"/>
    <mergeCell ref="G3113:G3116"/>
    <mergeCell ref="H3113:H3116"/>
    <mergeCell ref="I3113:I3116"/>
    <mergeCell ref="A3117:A3120"/>
    <mergeCell ref="B3117:B3120"/>
    <mergeCell ref="C3117:C3120"/>
    <mergeCell ref="G3117:G3120"/>
    <mergeCell ref="H3117:H3120"/>
    <mergeCell ref="I3117:I3120"/>
    <mergeCell ref="A3121:A3124"/>
    <mergeCell ref="B3121:B3124"/>
    <mergeCell ref="C3121:C3124"/>
    <mergeCell ref="G3121:G3124"/>
    <mergeCell ref="H3121:H3124"/>
    <mergeCell ref="I3121:I3124"/>
    <mergeCell ref="A3125:A3128"/>
    <mergeCell ref="B3125:B3128"/>
    <mergeCell ref="C3125:C3128"/>
    <mergeCell ref="G3125:G3128"/>
    <mergeCell ref="H3125:H3128"/>
    <mergeCell ref="I3125:I3128"/>
    <mergeCell ref="A3129:A3132"/>
    <mergeCell ref="B3129:B3132"/>
    <mergeCell ref="C3129:C3132"/>
    <mergeCell ref="G3129:G3132"/>
    <mergeCell ref="H3129:H3132"/>
    <mergeCell ref="I3129:I3132"/>
    <mergeCell ref="A3133:A3136"/>
    <mergeCell ref="B3133:B3136"/>
    <mergeCell ref="C3133:C3136"/>
    <mergeCell ref="G3133:G3136"/>
    <mergeCell ref="H3133:H3136"/>
    <mergeCell ref="I3133:I3136"/>
    <mergeCell ref="A3137:A3140"/>
    <mergeCell ref="B3137:B3140"/>
    <mergeCell ref="C3137:C3140"/>
    <mergeCell ref="G3137:G3140"/>
    <mergeCell ref="H3137:H3140"/>
    <mergeCell ref="I3137:I3140"/>
    <mergeCell ref="A3141:A3144"/>
    <mergeCell ref="B3141:B3144"/>
    <mergeCell ref="C3141:C3144"/>
    <mergeCell ref="G3141:G3144"/>
    <mergeCell ref="H3141:H3144"/>
    <mergeCell ref="I3141:I3144"/>
    <mergeCell ref="A3145:A3148"/>
    <mergeCell ref="B3145:B3148"/>
    <mergeCell ref="C3145:C3148"/>
    <mergeCell ref="G3145:G3148"/>
    <mergeCell ref="H3145:H3148"/>
    <mergeCell ref="I3145:I3148"/>
    <mergeCell ref="A3149:A3152"/>
    <mergeCell ref="B3149:B3152"/>
    <mergeCell ref="C3149:C3152"/>
    <mergeCell ref="G3149:G3152"/>
    <mergeCell ref="H3149:H3152"/>
    <mergeCell ref="I3149:I3152"/>
    <mergeCell ref="A3153:A3156"/>
    <mergeCell ref="B3153:B3156"/>
    <mergeCell ref="C3153:C3156"/>
    <mergeCell ref="G3153:G3156"/>
    <mergeCell ref="H3153:H3156"/>
    <mergeCell ref="I3153:I3156"/>
    <mergeCell ref="A3157:A3160"/>
    <mergeCell ref="B3157:B3160"/>
    <mergeCell ref="C3157:C3160"/>
    <mergeCell ref="G3157:G3160"/>
    <mergeCell ref="H3157:H3160"/>
    <mergeCell ref="I3157:I3160"/>
    <mergeCell ref="A3161:A3164"/>
    <mergeCell ref="B3161:B3164"/>
    <mergeCell ref="C3161:C3164"/>
    <mergeCell ref="G3161:G3164"/>
    <mergeCell ref="H3161:H3164"/>
    <mergeCell ref="I3161:I3164"/>
    <mergeCell ref="A3165:A3168"/>
    <mergeCell ref="B3165:B3168"/>
    <mergeCell ref="C3165:C3168"/>
    <mergeCell ref="G3165:G3168"/>
    <mergeCell ref="H3165:H3168"/>
    <mergeCell ref="I3165:I3168"/>
    <mergeCell ref="A3169:A3172"/>
    <mergeCell ref="B3169:B3172"/>
    <mergeCell ref="C3169:C3172"/>
    <mergeCell ref="G3169:G3172"/>
    <mergeCell ref="H3169:H3172"/>
    <mergeCell ref="I3169:I3172"/>
    <mergeCell ref="A3173:A3176"/>
    <mergeCell ref="B3173:B3176"/>
    <mergeCell ref="C3173:C3176"/>
    <mergeCell ref="G3173:G3176"/>
    <mergeCell ref="H3173:H3176"/>
    <mergeCell ref="I3173:I3176"/>
    <mergeCell ref="A3177:A3180"/>
    <mergeCell ref="B3177:B3180"/>
    <mergeCell ref="C3177:C3180"/>
    <mergeCell ref="G3177:G3180"/>
    <mergeCell ref="H3177:H3180"/>
    <mergeCell ref="I3177:I3180"/>
    <mergeCell ref="A3181:A3184"/>
    <mergeCell ref="B3181:B3184"/>
    <mergeCell ref="C3181:C3184"/>
    <mergeCell ref="G3181:G3184"/>
    <mergeCell ref="H3181:H3184"/>
    <mergeCell ref="I3181:I3184"/>
    <mergeCell ref="A3185:A3188"/>
    <mergeCell ref="B3185:B3188"/>
    <mergeCell ref="C3185:C3188"/>
    <mergeCell ref="G3185:G3188"/>
    <mergeCell ref="H3185:H3188"/>
    <mergeCell ref="I3185:I3188"/>
    <mergeCell ref="A3189:A3192"/>
    <mergeCell ref="B3189:B3192"/>
    <mergeCell ref="C3189:C3192"/>
    <mergeCell ref="G3189:G3192"/>
    <mergeCell ref="H3189:H3192"/>
    <mergeCell ref="I3189:I3192"/>
    <mergeCell ref="A3193:A3196"/>
    <mergeCell ref="B3193:B3196"/>
    <mergeCell ref="C3193:C3196"/>
    <mergeCell ref="G3193:G3196"/>
    <mergeCell ref="H3193:H3196"/>
    <mergeCell ref="I3193:I3196"/>
    <mergeCell ref="A3197:A3200"/>
    <mergeCell ref="B3197:B3200"/>
    <mergeCell ref="C3197:C3200"/>
    <mergeCell ref="G3197:G3200"/>
    <mergeCell ref="H3197:H3200"/>
    <mergeCell ref="I3197:I3200"/>
    <mergeCell ref="A3201:A3204"/>
    <mergeCell ref="B3201:B3204"/>
    <mergeCell ref="C3201:C3204"/>
    <mergeCell ref="G3201:G3204"/>
    <mergeCell ref="H3201:H3204"/>
    <mergeCell ref="I3201:I3204"/>
    <mergeCell ref="A3205:A3208"/>
    <mergeCell ref="B3205:B3208"/>
    <mergeCell ref="C3205:C3208"/>
    <mergeCell ref="G3205:G3208"/>
    <mergeCell ref="H3205:H3208"/>
    <mergeCell ref="I3205:I3208"/>
    <mergeCell ref="A3209:A3212"/>
    <mergeCell ref="B3209:B3212"/>
    <mergeCell ref="C3209:C3212"/>
    <mergeCell ref="G3209:G3212"/>
    <mergeCell ref="H3209:H3212"/>
    <mergeCell ref="I3209:I3212"/>
    <mergeCell ref="A3213:A3216"/>
    <mergeCell ref="B3213:B3216"/>
    <mergeCell ref="C3213:C3216"/>
    <mergeCell ref="G3213:G3216"/>
    <mergeCell ref="H3213:H3216"/>
    <mergeCell ref="I3213:I3216"/>
    <mergeCell ref="A3217:A3220"/>
    <mergeCell ref="B3217:B3220"/>
    <mergeCell ref="C3217:C3220"/>
    <mergeCell ref="G3217:G3220"/>
    <mergeCell ref="H3217:H3220"/>
    <mergeCell ref="I3217:I3220"/>
    <mergeCell ref="A3221:A3224"/>
    <mergeCell ref="B3221:B3224"/>
    <mergeCell ref="C3221:C3224"/>
    <mergeCell ref="G3221:G3224"/>
    <mergeCell ref="H3221:H3224"/>
    <mergeCell ref="I3221:I3224"/>
    <mergeCell ref="A3225:A3228"/>
    <mergeCell ref="B3225:B3228"/>
    <mergeCell ref="C3225:C3228"/>
    <mergeCell ref="G3225:G3228"/>
    <mergeCell ref="H3225:H3228"/>
    <mergeCell ref="I3225:I3228"/>
    <mergeCell ref="A3229:A3232"/>
    <mergeCell ref="B3229:B3232"/>
    <mergeCell ref="C3229:C3232"/>
    <mergeCell ref="G3229:G3232"/>
    <mergeCell ref="H3229:H3232"/>
    <mergeCell ref="I3229:I3232"/>
    <mergeCell ref="A3233:A3236"/>
    <mergeCell ref="B3233:B3236"/>
    <mergeCell ref="C3233:C3236"/>
    <mergeCell ref="G3233:G3236"/>
    <mergeCell ref="H3233:H3236"/>
    <mergeCell ref="I3233:I3236"/>
    <mergeCell ref="A3237:A3240"/>
    <mergeCell ref="B3237:B3240"/>
    <mergeCell ref="C3237:C3240"/>
    <mergeCell ref="G3237:G3240"/>
    <mergeCell ref="H3237:H3240"/>
    <mergeCell ref="I3237:I3240"/>
    <mergeCell ref="A3241:A3244"/>
    <mergeCell ref="B3241:B3244"/>
    <mergeCell ref="C3241:C3244"/>
    <mergeCell ref="G3241:G3244"/>
    <mergeCell ref="H3241:H3244"/>
    <mergeCell ref="I3241:I3244"/>
    <mergeCell ref="A3245:A3248"/>
    <mergeCell ref="B3245:B3248"/>
    <mergeCell ref="C3245:C3248"/>
    <mergeCell ref="G3245:G3248"/>
    <mergeCell ref="H3245:H3248"/>
    <mergeCell ref="I3245:I3248"/>
    <mergeCell ref="A3249:A3252"/>
    <mergeCell ref="B3249:B3252"/>
    <mergeCell ref="C3249:C3252"/>
    <mergeCell ref="G3249:G3252"/>
    <mergeCell ref="H3249:H3252"/>
    <mergeCell ref="I3249:I3252"/>
    <mergeCell ref="A3253:A3256"/>
    <mergeCell ref="B3253:B3256"/>
    <mergeCell ref="C3253:C3256"/>
    <mergeCell ref="G3253:G3256"/>
    <mergeCell ref="H3253:H3256"/>
    <mergeCell ref="I3253:I3256"/>
    <mergeCell ref="A3257:A3260"/>
    <mergeCell ref="B3257:B3260"/>
    <mergeCell ref="C3257:C3260"/>
    <mergeCell ref="G3257:G3260"/>
    <mergeCell ref="H3257:H3260"/>
    <mergeCell ref="I3257:I3260"/>
    <mergeCell ref="A3261:A3264"/>
    <mergeCell ref="B3261:B3264"/>
    <mergeCell ref="C3261:C3264"/>
    <mergeCell ref="G3261:G3264"/>
    <mergeCell ref="H3261:H3264"/>
    <mergeCell ref="I3261:I3264"/>
    <mergeCell ref="A3265:A3268"/>
    <mergeCell ref="B3265:B3268"/>
    <mergeCell ref="C3265:C3268"/>
    <mergeCell ref="G3265:G3268"/>
    <mergeCell ref="H3265:H3268"/>
    <mergeCell ref="I3265:I3268"/>
    <mergeCell ref="A3269:A3272"/>
    <mergeCell ref="B3269:B3272"/>
    <mergeCell ref="C3269:C3272"/>
    <mergeCell ref="G3269:G3272"/>
    <mergeCell ref="H3269:H3272"/>
    <mergeCell ref="I3269:I3272"/>
    <mergeCell ref="A3273:A3276"/>
    <mergeCell ref="B3273:B3276"/>
    <mergeCell ref="C3273:C3276"/>
    <mergeCell ref="G3273:G3276"/>
    <mergeCell ref="H3273:H3276"/>
    <mergeCell ref="I3273:I3276"/>
    <mergeCell ref="A3277:A3280"/>
    <mergeCell ref="B3277:B3280"/>
    <mergeCell ref="C3277:C3280"/>
    <mergeCell ref="G3277:G3280"/>
    <mergeCell ref="H3277:H3280"/>
    <mergeCell ref="I3277:I3280"/>
    <mergeCell ref="A3281:A3284"/>
    <mergeCell ref="B3281:B3284"/>
    <mergeCell ref="C3281:C3284"/>
    <mergeCell ref="G3281:G3284"/>
    <mergeCell ref="H3281:H3284"/>
    <mergeCell ref="I3281:I3284"/>
    <mergeCell ref="A3285:A3288"/>
    <mergeCell ref="B3285:B3288"/>
    <mergeCell ref="C3285:C3288"/>
    <mergeCell ref="G3285:G3288"/>
    <mergeCell ref="H3285:H3288"/>
    <mergeCell ref="I3285:I3288"/>
    <mergeCell ref="A3289:A3292"/>
    <mergeCell ref="B3289:B3292"/>
    <mergeCell ref="C3289:C3292"/>
    <mergeCell ref="G3289:G3292"/>
    <mergeCell ref="H3289:H3292"/>
    <mergeCell ref="I3289:I3292"/>
    <mergeCell ref="A3293:A3296"/>
    <mergeCell ref="B3293:B3296"/>
    <mergeCell ref="C3293:C3296"/>
    <mergeCell ref="G3293:G3296"/>
    <mergeCell ref="H3293:H3296"/>
    <mergeCell ref="I3293:I3296"/>
    <mergeCell ref="A3297:A3300"/>
    <mergeCell ref="B3297:B3300"/>
    <mergeCell ref="C3297:C3300"/>
    <mergeCell ref="G3297:G3300"/>
    <mergeCell ref="H3297:H3300"/>
    <mergeCell ref="I3297:I3300"/>
    <mergeCell ref="A3301:A3304"/>
    <mergeCell ref="B3301:B3304"/>
    <mergeCell ref="C3301:C3304"/>
    <mergeCell ref="G3301:G3304"/>
    <mergeCell ref="H3301:H3304"/>
    <mergeCell ref="I3301:I3304"/>
    <mergeCell ref="A3305:A3308"/>
    <mergeCell ref="B3305:B3308"/>
    <mergeCell ref="C3305:C3308"/>
    <mergeCell ref="G3305:G3308"/>
    <mergeCell ref="H3305:H3308"/>
    <mergeCell ref="I3305:I3308"/>
    <mergeCell ref="A3309:A3312"/>
    <mergeCell ref="B3309:B3312"/>
    <mergeCell ref="C3309:C3312"/>
    <mergeCell ref="G3309:G3312"/>
    <mergeCell ref="H3309:H3312"/>
    <mergeCell ref="I3309:I3312"/>
    <mergeCell ref="A3313:A3316"/>
    <mergeCell ref="B3313:B3316"/>
    <mergeCell ref="C3313:C3316"/>
    <mergeCell ref="G3313:G3316"/>
    <mergeCell ref="H3313:H3316"/>
    <mergeCell ref="I3313:I3316"/>
    <mergeCell ref="A3317:A3320"/>
    <mergeCell ref="B3317:B3320"/>
    <mergeCell ref="C3317:C3320"/>
    <mergeCell ref="G3317:G3320"/>
    <mergeCell ref="H3317:H3320"/>
    <mergeCell ref="I3317:I3320"/>
    <mergeCell ref="A3321:A3324"/>
    <mergeCell ref="B3321:B3324"/>
    <mergeCell ref="C3321:C3324"/>
    <mergeCell ref="G3321:G3324"/>
    <mergeCell ref="H3321:H3324"/>
    <mergeCell ref="I3321:I3324"/>
    <mergeCell ref="A3325:A3328"/>
    <mergeCell ref="B3325:B3328"/>
    <mergeCell ref="C3325:C3328"/>
    <mergeCell ref="G3325:G3328"/>
    <mergeCell ref="H3325:H3328"/>
    <mergeCell ref="I3325:I3328"/>
    <mergeCell ref="A3329:A3332"/>
    <mergeCell ref="B3329:B3332"/>
    <mergeCell ref="C3329:C3332"/>
    <mergeCell ref="G3329:G3332"/>
    <mergeCell ref="H3329:H3332"/>
    <mergeCell ref="I3329:I3332"/>
    <mergeCell ref="A3333:A3336"/>
    <mergeCell ref="B3333:B3336"/>
    <mergeCell ref="C3333:C3336"/>
    <mergeCell ref="G3333:G3336"/>
    <mergeCell ref="H3333:H3336"/>
    <mergeCell ref="I3333:I3336"/>
    <mergeCell ref="A3337:A3340"/>
    <mergeCell ref="B3337:B3340"/>
    <mergeCell ref="C3337:C3340"/>
    <mergeCell ref="G3337:G3340"/>
    <mergeCell ref="H3337:H3340"/>
    <mergeCell ref="I3337:I3340"/>
    <mergeCell ref="A3341:A3344"/>
    <mergeCell ref="B3341:B3344"/>
    <mergeCell ref="C3341:C3344"/>
    <mergeCell ref="G3341:G3344"/>
    <mergeCell ref="H3341:H3344"/>
    <mergeCell ref="I3341:I3344"/>
    <mergeCell ref="A3345:A3348"/>
    <mergeCell ref="B3345:B3348"/>
    <mergeCell ref="C3345:C3348"/>
    <mergeCell ref="G3345:G3348"/>
    <mergeCell ref="H3345:H3348"/>
    <mergeCell ref="I3345:I3348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И.Ф. Каверина</cp:lastModifiedBy>
  <dcterms:created xsi:type="dcterms:W3CDTF">2006-09-16T00:00:00Z</dcterms:created>
  <dcterms:modified xsi:type="dcterms:W3CDTF">2023-12-21T12:48:53Z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