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815" tabRatio="0" activeTab="0"/>
  </bookViews>
  <sheets>
    <sheet name="TDSheet" sheetId="1" r:id="rId1"/>
  </sheets>
  <definedNames>
    <definedName name="_xlnm.Print_Area" localSheetId="0">'TDSheet'!$A$1:$T$104</definedName>
  </definedNames>
  <calcPr fullCalcOnLoad="1"/>
</workbook>
</file>

<file path=xl/sharedStrings.xml><?xml version="1.0" encoding="utf-8"?>
<sst xmlns="http://schemas.openxmlformats.org/spreadsheetml/2006/main" count="197" uniqueCount="104">
  <si>
    <t>Департаменту фінансів Миколаївської міської ради
від  10.07.2018р  № 68/74  (у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від  26.12.18 № 198  / 187 ).</t>
  </si>
  <si>
    <t xml:space="preserve">1. Конституція України від 28.06.96 р. №254/96-ВР
2. Бюджетний Кодекс України від 08.07.2010 р. № 2456-YI (із змінами)
3. Розпорядження Кабінету Міністрів України від 16.05.2018 № 327-р.,від 13.06.2018 № 404-р.
4. Розпорядження голови Миколаївської обласної державної адміністрації від 23.06.2018 № 265-р., від 07.08.2018  № 334-р.
5. Постанова Кабінету Міністрів України від 19.10.2016 р. № 719 «Питання забезпечення житлом деяких категорій осіб, які захищали незалежність, суверенитет та територіальну цілісність України, а також членів їх сімей" із змінами і доповненнями,  внесеними постановами КМУ від 21.02.2017 р. №119, від 11.10.2017 р. №763 та  від 28.03.2018 р. №213.                                                                                                         6. Постанова Кабінету Міністрів України від 28.03.2018 № 214 "Питання забезпечення житлом деяких категорій осіб, які брали участь у бойових діях на території інших держав, а також членів їх сімей".                                                                                                                
7. Розпорядження міського голови від 27.06.2018 р. №173-р "Про внесення змін до розпису міського бюджету міста Миколаєва на 2018 рік, у зв'язку зі зміною обсягів міжбюджетних трансфертів з інших бюджетів".  
8. Розпорядження міського голови від16.08.2018 р. № 235-р "Про внесення змін до розпису міського бюджету міста Миколаєва на 2018 рік, у зв'язку зі зміною обсягів міжбюджетних трансфертів з інших бюджетів".                                                                                                                                                                                                                                                                                                                                                                            9.Рішення Миколаївської обласної ради від 21.12.2018 р. № 27 "Про внесення змін до обласного бюджету Миколаївської області на 2018 рік".                                                                                                                                                                                                                                                                                                              10.Розпорядження міського голови від 22.12.2018 р. № 406-р " Про внесення змін до розпису міського бюджету міста Миколаєва на 2018 рік, у зв'язку зі зміною обсягів міжбюджетних трансфертів з інших бюджетів".                                                                                                                              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</si>
  <si>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</si>
  <si>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</si>
  <si>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</si>
  <si>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 xml:space="preserve">Департаменту праці та соціального захисту населення Миколаївської міської ради 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</si>
  <si>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</si>
  <si>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</si>
  <si>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</si>
  <si>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</si>
  <si>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</si>
  <si>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</si>
  <si>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</si>
  <si>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</si>
  <si>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</si>
  <si>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</si>
  <si>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</si>
  <si>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</si>
  <si>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</si>
  <si>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</si>
  <si>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</si>
  <si>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</si>
  <si>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</si>
  <si>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</si>
  <si>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</si>
  <si>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</si>
  <si>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</si>
  <si>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</si>
  <si>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</si>
  <si>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</si>
  <si>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</si>
  <si>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</si>
  <si>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</si>
  <si>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</si>
  <si>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</si>
  <si>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</si>
  <si>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</si>
  <si>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</si>
  <si>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</si>
  <si>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</si>
  <si>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</si>
  <si>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ефективності</t>
  </si>
  <si>
    <t>розрахунок</t>
  </si>
  <si>
    <t>якості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</si>
  <si>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</si>
  <si>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</si>
  <si>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</si>
  <si>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</si>
  <si>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</si>
  <si>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</si>
  <si>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</si>
  <si>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</si>
  <si>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</si>
  <si>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</si>
  <si>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</si>
  <si>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</si>
  <si>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Директор департаменту</t>
  </si>
  <si>
    <t>(підпис)</t>
  </si>
  <si>
    <t>(ініціали та прізвище)</t>
  </si>
  <si>
    <t xml:space="preserve"> ПОГОДЖЕНО: </t>
  </si>
  <si>
    <t>Кількість сімей загиблих осіб, які потребують поліпшення житлових умов</t>
  </si>
  <si>
    <t>од.</t>
  </si>
  <si>
    <t>затрат</t>
  </si>
  <si>
    <t>Кількість осіб з інвалідністю, які потребують поліпшення житлових умов</t>
  </si>
  <si>
    <t>Кількість придбаних квартир (будинків)</t>
  </si>
  <si>
    <t>Загальна площа придбаного житла</t>
  </si>
  <si>
    <t>м2</t>
  </si>
  <si>
    <t>Середня вартість однієї придбаної квартири (будинку)</t>
  </si>
  <si>
    <t>тис.грн.</t>
  </si>
  <si>
    <t>Середня площа придбаного житла на одну сім'ю</t>
  </si>
  <si>
    <t>Частка забезпечених житлом сімей загиблих осіб, які потребують поліпшення житлових умов</t>
  </si>
  <si>
    <t>Частка забезпечених житлом сімей  осіб з інвалідністю, які потребують поліпшення житлових умов</t>
  </si>
  <si>
    <t xml:space="preserve">                                                                                           </t>
  </si>
  <si>
    <t>грн.</t>
  </si>
  <si>
    <t xml:space="preserve">Середня вартість 1 кв. м. придбаного житла </t>
  </si>
  <si>
    <t>0800000</t>
  </si>
  <si>
    <t>0810000</t>
  </si>
  <si>
    <t>бюджетної програми місцевого бюджету на 2018 рік</t>
  </si>
  <si>
    <t>0813221</t>
  </si>
  <si>
    <t xml:space="preserve">             С.М. Василенко</t>
  </si>
  <si>
    <t>Директор департаменту фінансів Миколаївської міської ради</t>
  </si>
  <si>
    <t xml:space="preserve">           В.Є.Святелик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</si>
  <si>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</si>
  <si>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</si>
  <si>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</si>
  <si>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r>
      <t>Підпрограма</t>
    </r>
    <r>
      <rPr>
        <sz val="10"/>
        <rFont val="Arial"/>
        <family val="2"/>
      </rPr>
      <t xml:space="preserve"> - 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  </r>
  </si>
  <si>
    <t>1.1</t>
  </si>
  <si>
    <r>
      <t>Завдання</t>
    </r>
    <r>
      <rPr>
        <sz val="10"/>
        <rFont val="Arial"/>
        <family val="2"/>
      </rPr>
      <t xml:space="preserve"> - забезпечення виплати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  </r>
  </si>
  <si>
    <t>Завдання - забезпечення виплати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</si>
  <si>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Підпрограма - 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</si>
  <si>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0813223</t>
  </si>
  <si>
    <t>Грошова компенсація за належні для отримання жилі приміщення для сімей загиблих учасників бойових дій на територіях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територіях інших держав, які стали інвалідами внаслідок поранення, контузії, каліцтва або захворювання,повязаних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</si>
  <si>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2</t>
  </si>
  <si>
    <t>2.1</t>
  </si>
  <si>
    <r>
      <t>Завдання</t>
    </r>
    <r>
      <rPr>
        <sz val="10"/>
        <rFont val="Arial"/>
        <family val="2"/>
      </rPr>
      <t xml:space="preserve"> - забезпечення виплати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  </r>
  </si>
  <si>
    <t>2.1.</t>
  </si>
  <si>
    <t>Завдання - забезпечення виплати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</si>
  <si>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Кількість сімей загиблих учасників бойових дій на території інших держав, які потребують поліпшення житлових умов</t>
  </si>
  <si>
    <t>Частка забезпечених житлом сімей загиблих учасників бойових дій на території інших держав, які потребують поліпшення житлових умов</t>
  </si>
  <si>
    <t>6. Мета бюджетної програми. Забезпечення виплати грошової компенсації за належні для отримання жилі приміщення для окремих категорій населення відповідно до законодавства.</t>
  </si>
  <si>
    <t>Обсяг бюджетних призначень/бюджетних асигнувань  -  4872,171 тис.гривень, у тому числі загального фонду -  0 тис.гривень та спеціального фонду -  4872,171  тис.гривень</t>
  </si>
  <si>
    <t>данні районних управлінь</t>
  </si>
  <si>
    <t>дані районних управлінь</t>
  </si>
  <si>
    <t>протокол засідання міської комісії щодо розгляду заяв про виплату грошової компенсації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</si>
</sst>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&quot;    &quot;"/>
    <numFmt numFmtId="189" formatCode="0.000"/>
    <numFmt numFmtId="190" formatCode="0.0"/>
  </numFmts>
  <fonts count="29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0" borderId="0">
      <alignment/>
      <protection/>
    </xf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7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0" xfId="0" applyNumberFormat="1" applyFont="1" applyAlignment="1">
      <alignment horizontal="left" wrapText="1"/>
    </xf>
    <xf numFmtId="49" fontId="3" fillId="0" borderId="13" xfId="0" applyNumberFormat="1" applyFont="1" applyBorder="1" applyAlignment="1">
      <alignment horizontal="left"/>
    </xf>
    <xf numFmtId="188" fontId="3" fillId="4" borderId="13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" fontId="2" fillId="0" borderId="1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189" fontId="3" fillId="0" borderId="13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horizontal="left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center" vertical="center"/>
    </xf>
    <xf numFmtId="188" fontId="3" fillId="4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 vertical="center" wrapText="1"/>
    </xf>
    <xf numFmtId="189" fontId="2" fillId="0" borderId="0" xfId="0" applyNumberFormat="1" applyFont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vertical="center" wrapText="1"/>
    </xf>
    <xf numFmtId="189" fontId="3" fillId="0" borderId="13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89" fontId="3" fillId="0" borderId="16" xfId="0" applyNumberFormat="1" applyFont="1" applyBorder="1" applyAlignment="1">
      <alignment horizontal="right" vertical="center" wrapText="1"/>
    </xf>
    <xf numFmtId="189" fontId="3" fillId="0" borderId="18" xfId="0" applyNumberFormat="1" applyFont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1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189" fontId="2" fillId="0" borderId="16" xfId="0" applyNumberFormat="1" applyFont="1" applyBorder="1" applyAlignment="1">
      <alignment horizontal="right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188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3" fillId="0" borderId="11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/>
    </xf>
    <xf numFmtId="0" fontId="3" fillId="0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89" fontId="2" fillId="0" borderId="39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/>
    </xf>
    <xf numFmtId="189" fontId="2" fillId="0" borderId="38" xfId="0" applyNumberFormat="1" applyFont="1" applyBorder="1" applyAlignment="1">
      <alignment horizontal="right" vertical="center" wrapText="1"/>
    </xf>
    <xf numFmtId="1" fontId="3" fillId="0" borderId="36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8"/>
  <sheetViews>
    <sheetView tabSelected="1" view="pageBreakPreview" zoomScale="68" zoomScaleSheetLayoutView="68" zoomScalePageLayoutView="0" workbookViewId="0" topLeftCell="A1">
      <selection activeCell="M9" sqref="M9"/>
    </sheetView>
  </sheetViews>
  <sheetFormatPr defaultColWidth="10.66015625" defaultRowHeight="11.25"/>
  <cols>
    <col min="1" max="1" width="3.5" style="1" customWidth="1"/>
    <col min="2" max="2" width="5.5" style="1" customWidth="1"/>
    <col min="3" max="6" width="11.33203125" style="1" customWidth="1"/>
    <col min="7" max="7" width="13" style="1" customWidth="1"/>
    <col min="8" max="8" width="15" style="1" customWidth="1"/>
    <col min="9" max="9" width="11.33203125" style="1" customWidth="1"/>
    <col min="10" max="10" width="12.83203125" style="1" customWidth="1"/>
    <col min="11" max="11" width="22.16015625" style="1" customWidth="1"/>
    <col min="12" max="12" width="11.16015625" style="1" customWidth="1"/>
    <col min="13" max="13" width="14.83203125" style="1" customWidth="1"/>
    <col min="14" max="14" width="15.33203125" style="1" customWidth="1"/>
    <col min="15" max="15" width="14" style="1" customWidth="1"/>
    <col min="16" max="16" width="11.33203125" style="1" customWidth="1"/>
    <col min="17" max="17" width="29.83203125" style="1" customWidth="1"/>
  </cols>
  <sheetData>
    <row r="1" s="1" customFormat="1" ht="12.75" customHeight="1">
      <c r="Q1" s="2" t="s">
        <v>2</v>
      </c>
    </row>
    <row r="2" s="1" customFormat="1" ht="12.75" customHeight="1"/>
    <row r="3" s="1" customFormat="1" ht="12.75" customHeight="1">
      <c r="M3" s="3" t="s">
        <v>3</v>
      </c>
    </row>
    <row r="4" spans="1:17" ht="12.75" customHeight="1">
      <c r="A4"/>
      <c r="B4"/>
      <c r="C4"/>
      <c r="D4"/>
      <c r="E4"/>
      <c r="F4"/>
      <c r="G4"/>
      <c r="H4"/>
      <c r="I4"/>
      <c r="J4"/>
      <c r="K4"/>
      <c r="L4"/>
      <c r="M4" s="89" t="s">
        <v>4</v>
      </c>
      <c r="N4" s="89"/>
      <c r="O4" s="89"/>
      <c r="P4" s="89"/>
      <c r="Q4" s="89"/>
    </row>
    <row r="5" spans="1:17" ht="24.75" customHeight="1">
      <c r="A5"/>
      <c r="B5"/>
      <c r="C5"/>
      <c r="D5"/>
      <c r="E5"/>
      <c r="F5"/>
      <c r="G5"/>
      <c r="H5"/>
      <c r="I5"/>
      <c r="J5"/>
      <c r="K5"/>
      <c r="L5"/>
      <c r="M5" s="94" t="s">
        <v>5</v>
      </c>
      <c r="N5" s="94"/>
      <c r="O5" s="94"/>
      <c r="P5" s="94"/>
      <c r="Q5" s="94"/>
    </row>
    <row r="7" spans="1:17" ht="12.75" customHeight="1">
      <c r="A7"/>
      <c r="B7"/>
      <c r="C7"/>
      <c r="D7"/>
      <c r="E7"/>
      <c r="F7"/>
      <c r="G7"/>
      <c r="H7"/>
      <c r="I7"/>
      <c r="J7"/>
      <c r="K7"/>
      <c r="L7"/>
      <c r="M7" s="89" t="s">
        <v>6</v>
      </c>
      <c r="N7" s="89"/>
      <c r="O7" s="89"/>
      <c r="P7" s="89"/>
      <c r="Q7" s="89"/>
    </row>
    <row r="8" spans="1:17" ht="54" customHeight="1">
      <c r="A8"/>
      <c r="B8"/>
      <c r="C8"/>
      <c r="D8"/>
      <c r="E8"/>
      <c r="F8"/>
      <c r="G8"/>
      <c r="H8"/>
      <c r="I8"/>
      <c r="J8"/>
      <c r="K8"/>
      <c r="L8"/>
      <c r="M8" s="95" t="s">
        <v>0</v>
      </c>
      <c r="N8" s="95"/>
      <c r="O8" s="95"/>
      <c r="P8" s="95"/>
      <c r="Q8" s="95"/>
    </row>
    <row r="9" spans="13:17" ht="11.25">
      <c r="M9" s="11"/>
      <c r="N9" s="11"/>
      <c r="O9" s="11"/>
      <c r="P9" s="11"/>
      <c r="Q9" s="11"/>
    </row>
    <row r="10" spans="1:17" ht="15.75" customHeight="1">
      <c r="A10" s="92" t="s">
        <v>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15.75" customHeight="1">
      <c r="A11" s="93" t="s">
        <v>77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4" spans="1:17" ht="11.25" customHeight="1">
      <c r="A14" s="4" t="s">
        <v>8</v>
      </c>
      <c r="B14" s="91" t="s">
        <v>75</v>
      </c>
      <c r="C14" s="91"/>
      <c r="D14" s="19"/>
      <c r="E14" s="86" t="s">
        <v>9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1.25" customHeight="1">
      <c r="A15"/>
      <c r="B15" s="87" t="s">
        <v>10</v>
      </c>
      <c r="C15" s="87"/>
      <c r="D15" s="19"/>
      <c r="E15" s="88" t="s">
        <v>11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1.25" customHeight="1">
      <c r="A17" s="4" t="s">
        <v>12</v>
      </c>
      <c r="B17" s="91" t="s">
        <v>76</v>
      </c>
      <c r="C17" s="91"/>
      <c r="D17" s="19"/>
      <c r="E17" s="86" t="s">
        <v>9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 ht="11.25" customHeight="1">
      <c r="A18"/>
      <c r="B18" s="87" t="s">
        <v>10</v>
      </c>
      <c r="C18" s="87"/>
      <c r="D18" s="19"/>
      <c r="E18" s="88" t="s">
        <v>13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25.5" customHeight="1">
      <c r="A20" s="4" t="s">
        <v>14</v>
      </c>
      <c r="B20" s="91" t="s">
        <v>82</v>
      </c>
      <c r="C20" s="91"/>
      <c r="D20" s="19"/>
      <c r="E20" s="85"/>
      <c r="F20" s="85"/>
      <c r="G20" s="19"/>
      <c r="H20" s="86" t="s">
        <v>83</v>
      </c>
      <c r="I20" s="86"/>
      <c r="J20" s="86"/>
      <c r="K20" s="86"/>
      <c r="L20" s="86"/>
      <c r="M20" s="86"/>
      <c r="N20" s="86"/>
      <c r="O20" s="86"/>
      <c r="P20" s="86"/>
      <c r="Q20" s="86"/>
    </row>
    <row r="21" spans="1:17" ht="11.25" customHeight="1">
      <c r="A21"/>
      <c r="B21" s="87" t="s">
        <v>10</v>
      </c>
      <c r="C21" s="87"/>
      <c r="D21" s="19"/>
      <c r="E21" s="37" t="s">
        <v>15</v>
      </c>
      <c r="F21" s="38">
        <v>1</v>
      </c>
      <c r="G21" s="19"/>
      <c r="H21" s="88" t="s">
        <v>16</v>
      </c>
      <c r="I21" s="88"/>
      <c r="J21" s="88"/>
      <c r="K21" s="88"/>
      <c r="L21" s="88"/>
      <c r="M21" s="88"/>
      <c r="N21" s="88"/>
      <c r="O21" s="88"/>
      <c r="P21" s="88"/>
      <c r="Q21" s="88"/>
    </row>
    <row r="22" spans="2:17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6.5" customHeight="1">
      <c r="A23" s="4" t="s">
        <v>17</v>
      </c>
      <c r="B23" s="89" t="s">
        <v>100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 ht="12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1.25" customHeight="1">
      <c r="A25" s="6" t="s">
        <v>18</v>
      </c>
      <c r="B25" s="90" t="s">
        <v>19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ht="4.5" customHeight="1"/>
    <row r="27" spans="1:17" ht="191.25" customHeight="1">
      <c r="A27"/>
      <c r="B27" s="84" t="s">
        <v>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ht="21" customHeight="1">
      <c r="A28" s="8"/>
      <c r="B28" s="96" t="s">
        <v>99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30" spans="1:17" ht="11.25" customHeight="1" thickBot="1">
      <c r="A30" s="4" t="s">
        <v>20</v>
      </c>
      <c r="B30" s="4" t="s">
        <v>21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1.25" customHeight="1">
      <c r="A31" s="97" t="s">
        <v>22</v>
      </c>
      <c r="B31" s="97"/>
      <c r="C31" s="12" t="s">
        <v>23</v>
      </c>
      <c r="D31" s="12" t="s">
        <v>24</v>
      </c>
      <c r="E31" s="98" t="s">
        <v>25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ht="75" customHeight="1">
      <c r="A32" s="54">
        <v>1</v>
      </c>
      <c r="B32" s="55"/>
      <c r="C32" s="14" t="s">
        <v>78</v>
      </c>
      <c r="D32" s="15">
        <v>1060</v>
      </c>
      <c r="E32" s="44" t="s">
        <v>84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ht="75" customHeight="1">
      <c r="A33" s="54">
        <v>2</v>
      </c>
      <c r="B33" s="55"/>
      <c r="C33" s="14" t="s">
        <v>90</v>
      </c>
      <c r="D33" s="15">
        <v>1060</v>
      </c>
      <c r="E33" s="44" t="s">
        <v>91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8" customHeight="1">
      <c r="A35" s="3" t="s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3" t="s">
        <v>27</v>
      </c>
    </row>
    <row r="36" spans="1:17" ht="11.25" customHeight="1">
      <c r="A36" s="102" t="s">
        <v>22</v>
      </c>
      <c r="B36" s="102"/>
      <c r="C36" s="47" t="s">
        <v>23</v>
      </c>
      <c r="D36" s="47" t="s">
        <v>24</v>
      </c>
      <c r="E36" s="99" t="s">
        <v>28</v>
      </c>
      <c r="F36" s="99"/>
      <c r="G36" s="99"/>
      <c r="H36" s="99"/>
      <c r="I36" s="99"/>
      <c r="J36" s="99"/>
      <c r="K36" s="99"/>
      <c r="L36" s="99" t="s">
        <v>29</v>
      </c>
      <c r="M36" s="99"/>
      <c r="N36" s="99" t="s">
        <v>30</v>
      </c>
      <c r="O36" s="99"/>
      <c r="P36" s="51" t="s">
        <v>31</v>
      </c>
      <c r="Q36" s="51"/>
    </row>
    <row r="37" spans="1:17" ht="11.25" customHeight="1" thickBot="1">
      <c r="A37" s="103"/>
      <c r="B37" s="104"/>
      <c r="C37" s="52"/>
      <c r="D37" s="52"/>
      <c r="E37" s="100"/>
      <c r="F37" s="101"/>
      <c r="G37" s="101"/>
      <c r="H37" s="101"/>
      <c r="I37" s="101"/>
      <c r="J37" s="101"/>
      <c r="K37" s="101"/>
      <c r="L37" s="100"/>
      <c r="M37" s="101"/>
      <c r="N37" s="100"/>
      <c r="O37" s="101"/>
      <c r="P37" s="52"/>
      <c r="Q37" s="53"/>
    </row>
    <row r="38" spans="1:17" ht="16.5" customHeight="1" thickBot="1">
      <c r="A38" s="109">
        <v>1</v>
      </c>
      <c r="B38" s="109"/>
      <c r="C38" s="20">
        <v>2</v>
      </c>
      <c r="D38" s="20">
        <v>3</v>
      </c>
      <c r="E38" s="108">
        <v>4</v>
      </c>
      <c r="F38" s="108"/>
      <c r="G38" s="108"/>
      <c r="H38" s="108"/>
      <c r="I38" s="108"/>
      <c r="J38" s="108"/>
      <c r="K38" s="108"/>
      <c r="L38" s="108">
        <v>5</v>
      </c>
      <c r="M38" s="108"/>
      <c r="N38" s="108">
        <v>6</v>
      </c>
      <c r="O38" s="108"/>
      <c r="P38" s="78">
        <v>7</v>
      </c>
      <c r="Q38" s="78"/>
    </row>
    <row r="39" spans="1:17" ht="112.5" customHeight="1">
      <c r="A39" s="142">
        <v>1</v>
      </c>
      <c r="B39" s="142"/>
      <c r="C39" s="39" t="s">
        <v>78</v>
      </c>
      <c r="D39" s="40">
        <v>1060</v>
      </c>
      <c r="E39" s="143" t="s">
        <v>85</v>
      </c>
      <c r="F39" s="144"/>
      <c r="G39" s="144"/>
      <c r="H39" s="144"/>
      <c r="I39" s="144"/>
      <c r="J39" s="144"/>
      <c r="K39" s="144"/>
      <c r="L39" s="134"/>
      <c r="M39" s="135"/>
      <c r="N39" s="136">
        <f>SUM(N40)</f>
        <v>2026.518</v>
      </c>
      <c r="O39" s="136"/>
      <c r="P39" s="138">
        <f>SUM(P40)</f>
        <v>2026.518</v>
      </c>
      <c r="Q39" s="138"/>
    </row>
    <row r="40" spans="1:17" ht="114" customHeight="1">
      <c r="A40" s="137" t="s">
        <v>86</v>
      </c>
      <c r="B40" s="137"/>
      <c r="C40" s="39" t="s">
        <v>78</v>
      </c>
      <c r="D40" s="40">
        <v>1060</v>
      </c>
      <c r="E40" s="74" t="s">
        <v>87</v>
      </c>
      <c r="F40" s="44"/>
      <c r="G40" s="44"/>
      <c r="H40" s="44"/>
      <c r="I40" s="44"/>
      <c r="J40" s="44"/>
      <c r="K40" s="44"/>
      <c r="L40" s="67"/>
      <c r="M40" s="68"/>
      <c r="N40" s="69">
        <f>1043.678+982.84</f>
        <v>2026.518</v>
      </c>
      <c r="O40" s="69"/>
      <c r="P40" s="69">
        <f>N40</f>
        <v>2026.518</v>
      </c>
      <c r="Q40" s="70"/>
    </row>
    <row r="41" spans="1:17" ht="129.75" customHeight="1">
      <c r="A41" s="48" t="s">
        <v>92</v>
      </c>
      <c r="B41" s="49"/>
      <c r="C41" s="39" t="s">
        <v>90</v>
      </c>
      <c r="D41" s="40">
        <v>1060</v>
      </c>
      <c r="E41" s="75" t="s">
        <v>91</v>
      </c>
      <c r="F41" s="76"/>
      <c r="G41" s="76"/>
      <c r="H41" s="76"/>
      <c r="I41" s="76"/>
      <c r="J41" s="76"/>
      <c r="K41" s="77"/>
      <c r="L41" s="67"/>
      <c r="M41" s="68"/>
      <c r="N41" s="69">
        <f>N42</f>
        <v>2845.6530000000002</v>
      </c>
      <c r="O41" s="70"/>
      <c r="P41" s="69">
        <f>N41</f>
        <v>2845.6530000000002</v>
      </c>
      <c r="Q41" s="70"/>
    </row>
    <row r="42" spans="1:17" ht="120.75" customHeight="1">
      <c r="A42" s="48" t="s">
        <v>93</v>
      </c>
      <c r="B42" s="49"/>
      <c r="C42" s="39" t="s">
        <v>90</v>
      </c>
      <c r="D42" s="40">
        <v>1060</v>
      </c>
      <c r="E42" s="74" t="s">
        <v>94</v>
      </c>
      <c r="F42" s="44"/>
      <c r="G42" s="44"/>
      <c r="H42" s="44"/>
      <c r="I42" s="44"/>
      <c r="J42" s="44"/>
      <c r="K42" s="44"/>
      <c r="L42" s="67"/>
      <c r="M42" s="68"/>
      <c r="N42" s="69">
        <f>2091.453+754.2</f>
        <v>2845.6530000000002</v>
      </c>
      <c r="O42" s="70"/>
      <c r="P42" s="69">
        <f>N42</f>
        <v>2845.6530000000002</v>
      </c>
      <c r="Q42" s="70"/>
    </row>
    <row r="43" spans="1:17" ht="15" customHeight="1">
      <c r="A43" s="80" t="s">
        <v>32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81"/>
      <c r="N43" s="82">
        <f>N39+N41</f>
        <v>4872.171</v>
      </c>
      <c r="O43" s="82"/>
      <c r="P43" s="82">
        <f>P39+P41</f>
        <v>4872.171</v>
      </c>
      <c r="Q43" s="82"/>
    </row>
    <row r="44" spans="1:17" ht="11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/>
      <c r="O44" s="43"/>
      <c r="P44" s="43"/>
      <c r="Q44" s="43"/>
    </row>
    <row r="45" spans="1:17" ht="11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  <c r="O45" s="43"/>
      <c r="P45" s="43"/>
      <c r="Q45" s="43"/>
    </row>
    <row r="46" spans="1:17" ht="11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43"/>
      <c r="P46" s="43"/>
      <c r="Q46" s="43"/>
    </row>
    <row r="47" spans="1:17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1.25" customHeight="1">
      <c r="A48" s="3" t="s">
        <v>33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" t="s">
        <v>27</v>
      </c>
    </row>
    <row r="49" spans="1:17" ht="24.75" customHeight="1">
      <c r="A49" s="83" t="s">
        <v>34</v>
      </c>
      <c r="B49" s="83"/>
      <c r="C49" s="83"/>
      <c r="D49" s="83"/>
      <c r="E49" s="83"/>
      <c r="F49" s="83"/>
      <c r="G49" s="83"/>
      <c r="H49" s="83"/>
      <c r="I49" s="83"/>
      <c r="J49" s="83"/>
      <c r="K49" s="21" t="s">
        <v>23</v>
      </c>
      <c r="L49" s="50" t="s">
        <v>29</v>
      </c>
      <c r="M49" s="50"/>
      <c r="N49" s="50" t="s">
        <v>30</v>
      </c>
      <c r="O49" s="50"/>
      <c r="P49" s="79" t="s">
        <v>31</v>
      </c>
      <c r="Q49" s="79"/>
    </row>
    <row r="50" spans="1:17" ht="11.25" customHeight="1">
      <c r="A50" s="107">
        <v>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20">
        <v>2</v>
      </c>
      <c r="L50" s="108">
        <v>3</v>
      </c>
      <c r="M50" s="108"/>
      <c r="N50" s="108">
        <v>4</v>
      </c>
      <c r="O50" s="108"/>
      <c r="P50" s="78">
        <v>5</v>
      </c>
      <c r="Q50" s="78"/>
    </row>
    <row r="51" spans="1:17" ht="11.25" customHeight="1">
      <c r="A51" s="81" t="s">
        <v>32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0"/>
      <c r="M51" s="80"/>
      <c r="N51" s="81"/>
      <c r="O51" s="81"/>
      <c r="P51" s="80"/>
      <c r="Q51" s="80"/>
    </row>
    <row r="52" spans="1:17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1.25" customHeight="1">
      <c r="A53" s="3" t="s">
        <v>35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1.25" customHeight="1">
      <c r="A54" s="102" t="s">
        <v>22</v>
      </c>
      <c r="B54" s="102"/>
      <c r="C54" s="111" t="s">
        <v>23</v>
      </c>
      <c r="D54" s="99" t="s">
        <v>36</v>
      </c>
      <c r="E54" s="99"/>
      <c r="F54" s="99"/>
      <c r="G54" s="99"/>
      <c r="H54" s="99"/>
      <c r="I54" s="99"/>
      <c r="J54" s="99"/>
      <c r="K54" s="99"/>
      <c r="L54" s="105" t="s">
        <v>37</v>
      </c>
      <c r="M54" s="105" t="s">
        <v>38</v>
      </c>
      <c r="N54" s="105"/>
      <c r="O54" s="105"/>
      <c r="P54" s="51" t="s">
        <v>39</v>
      </c>
      <c r="Q54" s="51"/>
    </row>
    <row r="55" spans="1:17" ht="15" customHeight="1">
      <c r="A55" s="103"/>
      <c r="B55" s="104"/>
      <c r="C55" s="112"/>
      <c r="D55" s="100"/>
      <c r="E55" s="101"/>
      <c r="F55" s="101"/>
      <c r="G55" s="101"/>
      <c r="H55" s="101"/>
      <c r="I55" s="101"/>
      <c r="J55" s="101"/>
      <c r="K55" s="101"/>
      <c r="L55" s="106"/>
      <c r="M55" s="100"/>
      <c r="N55" s="101"/>
      <c r="O55" s="104"/>
      <c r="P55" s="52"/>
      <c r="Q55" s="53"/>
    </row>
    <row r="56" spans="1:17" ht="11.25" customHeight="1" thickBot="1">
      <c r="A56" s="109">
        <v>1</v>
      </c>
      <c r="B56" s="109"/>
      <c r="C56" s="20">
        <v>2</v>
      </c>
      <c r="D56" s="110">
        <v>3</v>
      </c>
      <c r="E56" s="110"/>
      <c r="F56" s="110"/>
      <c r="G56" s="110"/>
      <c r="H56" s="110"/>
      <c r="I56" s="110"/>
      <c r="J56" s="110"/>
      <c r="K56" s="110"/>
      <c r="L56" s="20">
        <v>4</v>
      </c>
      <c r="M56" s="110">
        <v>5</v>
      </c>
      <c r="N56" s="110"/>
      <c r="O56" s="110"/>
      <c r="P56" s="78">
        <v>6</v>
      </c>
      <c r="Q56" s="78"/>
    </row>
    <row r="57" spans="1:17" ht="56.25" customHeight="1">
      <c r="A57" s="139">
        <v>1</v>
      </c>
      <c r="B57" s="140"/>
      <c r="C57" s="41" t="s">
        <v>78</v>
      </c>
      <c r="D57" s="120" t="s">
        <v>89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2"/>
    </row>
    <row r="58" spans="1:17" ht="60.75" customHeight="1">
      <c r="A58" s="133" t="s">
        <v>86</v>
      </c>
      <c r="B58" s="133"/>
      <c r="C58" s="14" t="s">
        <v>78</v>
      </c>
      <c r="D58" s="141" t="s">
        <v>88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1:17" ht="15" customHeight="1">
      <c r="A59" s="113" t="s">
        <v>62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0" spans="1:17" ht="18.75" customHeight="1">
      <c r="A60" s="57">
        <v>1</v>
      </c>
      <c r="B60" s="58"/>
      <c r="C60" s="14" t="s">
        <v>78</v>
      </c>
      <c r="D60" s="62" t="s">
        <v>60</v>
      </c>
      <c r="E60" s="62"/>
      <c r="F60" s="62"/>
      <c r="G60" s="62"/>
      <c r="H60" s="62"/>
      <c r="I60" s="62"/>
      <c r="J60" s="62"/>
      <c r="K60" s="62"/>
      <c r="L60" s="23" t="s">
        <v>61</v>
      </c>
      <c r="M60" s="62" t="s">
        <v>102</v>
      </c>
      <c r="N60" s="62"/>
      <c r="O60" s="62"/>
      <c r="P60" s="22"/>
      <c r="Q60" s="24">
        <v>1</v>
      </c>
    </row>
    <row r="61" spans="1:17" ht="18.75" customHeight="1">
      <c r="A61" s="57">
        <v>2</v>
      </c>
      <c r="B61" s="58"/>
      <c r="C61" s="14" t="s">
        <v>78</v>
      </c>
      <c r="D61" s="71" t="s">
        <v>63</v>
      </c>
      <c r="E61" s="72"/>
      <c r="F61" s="72"/>
      <c r="G61" s="72"/>
      <c r="H61" s="72"/>
      <c r="I61" s="72"/>
      <c r="J61" s="72"/>
      <c r="K61" s="73"/>
      <c r="L61" s="23" t="s">
        <v>61</v>
      </c>
      <c r="M61" s="62" t="s">
        <v>102</v>
      </c>
      <c r="N61" s="62"/>
      <c r="O61" s="62"/>
      <c r="P61" s="22"/>
      <c r="Q61" s="24">
        <v>1</v>
      </c>
    </row>
    <row r="62" spans="1:17" ht="11.25" customHeight="1">
      <c r="A62" s="56" t="s">
        <v>40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ht="42" customHeight="1">
      <c r="A63" s="57">
        <v>1</v>
      </c>
      <c r="B63" s="58"/>
      <c r="C63" s="14" t="s">
        <v>78</v>
      </c>
      <c r="D63" s="62" t="s">
        <v>64</v>
      </c>
      <c r="E63" s="62"/>
      <c r="F63" s="62"/>
      <c r="G63" s="62"/>
      <c r="H63" s="62"/>
      <c r="I63" s="62"/>
      <c r="J63" s="62"/>
      <c r="K63" s="62"/>
      <c r="L63" s="26" t="s">
        <v>61</v>
      </c>
      <c r="M63" s="62" t="s">
        <v>103</v>
      </c>
      <c r="N63" s="131"/>
      <c r="O63" s="132"/>
      <c r="P63" s="63">
        <v>2</v>
      </c>
      <c r="Q63" s="63"/>
    </row>
    <row r="64" spans="1:17" ht="42" customHeight="1">
      <c r="A64" s="57">
        <v>2</v>
      </c>
      <c r="B64" s="58"/>
      <c r="C64" s="14" t="s">
        <v>78</v>
      </c>
      <c r="D64" s="62" t="s">
        <v>65</v>
      </c>
      <c r="E64" s="62"/>
      <c r="F64" s="62"/>
      <c r="G64" s="62"/>
      <c r="H64" s="62"/>
      <c r="I64" s="62"/>
      <c r="J64" s="62"/>
      <c r="K64" s="62"/>
      <c r="L64" s="26" t="s">
        <v>66</v>
      </c>
      <c r="M64" s="62" t="s">
        <v>103</v>
      </c>
      <c r="N64" s="62"/>
      <c r="O64" s="62"/>
      <c r="P64" s="63">
        <v>121.39</v>
      </c>
      <c r="Q64" s="63"/>
    </row>
    <row r="65" spans="1:17" ht="11.25" customHeight="1">
      <c r="A65" s="56" t="s">
        <v>41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ht="14.25" customHeight="1">
      <c r="A66" s="57">
        <v>1</v>
      </c>
      <c r="B66" s="58"/>
      <c r="C66" s="14" t="s">
        <v>78</v>
      </c>
      <c r="D66" s="27" t="s">
        <v>67</v>
      </c>
      <c r="E66" s="28"/>
      <c r="F66" s="28"/>
      <c r="G66" s="28"/>
      <c r="H66" s="28"/>
      <c r="I66" s="28"/>
      <c r="J66" s="28"/>
      <c r="K66" s="29"/>
      <c r="L66" s="30" t="s">
        <v>68</v>
      </c>
      <c r="M66" s="62" t="s">
        <v>42</v>
      </c>
      <c r="N66" s="62"/>
      <c r="O66" s="62"/>
      <c r="P66" s="25"/>
      <c r="Q66" s="31">
        <v>1013.259</v>
      </c>
    </row>
    <row r="67" spans="1:17" ht="14.25" customHeight="1">
      <c r="A67" s="57">
        <v>2</v>
      </c>
      <c r="B67" s="58"/>
      <c r="C67" s="14" t="s">
        <v>78</v>
      </c>
      <c r="D67" s="59" t="s">
        <v>74</v>
      </c>
      <c r="E67" s="60"/>
      <c r="F67" s="60"/>
      <c r="G67" s="60"/>
      <c r="H67" s="60"/>
      <c r="I67" s="60"/>
      <c r="J67" s="60"/>
      <c r="K67" s="61"/>
      <c r="L67" s="30" t="s">
        <v>73</v>
      </c>
      <c r="M67" s="62" t="s">
        <v>42</v>
      </c>
      <c r="N67" s="62"/>
      <c r="O67" s="62"/>
      <c r="P67" s="25"/>
      <c r="Q67" s="31">
        <v>16693.5</v>
      </c>
    </row>
    <row r="68" spans="1:17" ht="13.5" customHeight="1">
      <c r="A68" s="57">
        <v>3</v>
      </c>
      <c r="B68" s="58"/>
      <c r="C68" s="14" t="s">
        <v>78</v>
      </c>
      <c r="D68" s="62" t="s">
        <v>69</v>
      </c>
      <c r="E68" s="62"/>
      <c r="F68" s="62"/>
      <c r="G68" s="62"/>
      <c r="H68" s="62"/>
      <c r="I68" s="62"/>
      <c r="J68" s="62"/>
      <c r="K68" s="62"/>
      <c r="L68" s="26" t="s">
        <v>66</v>
      </c>
      <c r="M68" s="62" t="s">
        <v>42</v>
      </c>
      <c r="N68" s="62"/>
      <c r="O68" s="62"/>
      <c r="P68" s="63">
        <v>60.69</v>
      </c>
      <c r="Q68" s="63"/>
    </row>
    <row r="69" spans="1:17" ht="11.25" customHeight="1">
      <c r="A69" s="56" t="s">
        <v>43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7" ht="15" customHeight="1">
      <c r="A70" s="57">
        <v>1</v>
      </c>
      <c r="B70" s="58"/>
      <c r="C70" s="14" t="s">
        <v>78</v>
      </c>
      <c r="D70" s="59" t="s">
        <v>70</v>
      </c>
      <c r="E70" s="60"/>
      <c r="F70" s="60"/>
      <c r="G70" s="60"/>
      <c r="H70" s="60"/>
      <c r="I70" s="60"/>
      <c r="J70" s="60"/>
      <c r="K70" s="61"/>
      <c r="L70" s="25" t="s">
        <v>44</v>
      </c>
      <c r="M70" s="62" t="s">
        <v>42</v>
      </c>
      <c r="N70" s="62"/>
      <c r="O70" s="62"/>
      <c r="P70" s="25"/>
      <c r="Q70" s="32">
        <v>100</v>
      </c>
    </row>
    <row r="71" spans="1:17" ht="18" customHeight="1" thickBot="1">
      <c r="A71" s="57">
        <v>2</v>
      </c>
      <c r="B71" s="58"/>
      <c r="C71" s="14" t="s">
        <v>78</v>
      </c>
      <c r="D71" s="59" t="s">
        <v>71</v>
      </c>
      <c r="E71" s="60"/>
      <c r="F71" s="60"/>
      <c r="G71" s="60"/>
      <c r="H71" s="60"/>
      <c r="I71" s="60"/>
      <c r="J71" s="60"/>
      <c r="K71" s="61"/>
      <c r="L71" s="26" t="s">
        <v>44</v>
      </c>
      <c r="M71" s="62" t="s">
        <v>42</v>
      </c>
      <c r="N71" s="62"/>
      <c r="O71" s="62"/>
      <c r="P71" s="63">
        <v>100</v>
      </c>
      <c r="Q71" s="63"/>
    </row>
    <row r="72" spans="1:17" ht="54" customHeight="1">
      <c r="A72" s="57">
        <v>2</v>
      </c>
      <c r="B72" s="58"/>
      <c r="C72" s="14" t="s">
        <v>90</v>
      </c>
      <c r="D72" s="120" t="s">
        <v>89</v>
      </c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2"/>
    </row>
    <row r="73" spans="1:17" ht="52.5" customHeight="1">
      <c r="A73" s="123" t="s">
        <v>95</v>
      </c>
      <c r="B73" s="123"/>
      <c r="C73" s="14" t="s">
        <v>90</v>
      </c>
      <c r="D73" s="64" t="s">
        <v>96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6"/>
    </row>
    <row r="74" spans="1:17" ht="14.25" customHeight="1">
      <c r="A74" s="113" t="s">
        <v>62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5"/>
    </row>
    <row r="75" spans="1:17" ht="27.75" customHeight="1">
      <c r="A75" s="57">
        <v>1</v>
      </c>
      <c r="B75" s="58"/>
      <c r="C75" s="14" t="s">
        <v>90</v>
      </c>
      <c r="D75" s="62" t="s">
        <v>97</v>
      </c>
      <c r="E75" s="62"/>
      <c r="F75" s="62"/>
      <c r="G75" s="62"/>
      <c r="H75" s="62"/>
      <c r="I75" s="62"/>
      <c r="J75" s="62"/>
      <c r="K75" s="62"/>
      <c r="L75" s="23" t="s">
        <v>61</v>
      </c>
      <c r="M75" s="62" t="s">
        <v>101</v>
      </c>
      <c r="N75" s="62"/>
      <c r="O75" s="62"/>
      <c r="P75" s="22"/>
      <c r="Q75" s="24">
        <v>0</v>
      </c>
    </row>
    <row r="76" spans="1:17" ht="15.75" customHeight="1">
      <c r="A76" s="57">
        <v>2</v>
      </c>
      <c r="B76" s="58"/>
      <c r="C76" s="14" t="s">
        <v>90</v>
      </c>
      <c r="D76" s="71" t="s">
        <v>63</v>
      </c>
      <c r="E76" s="72"/>
      <c r="F76" s="72"/>
      <c r="G76" s="72"/>
      <c r="H76" s="72"/>
      <c r="I76" s="72"/>
      <c r="J76" s="72"/>
      <c r="K76" s="73"/>
      <c r="L76" s="23" t="s">
        <v>61</v>
      </c>
      <c r="M76" s="62" t="s">
        <v>101</v>
      </c>
      <c r="N76" s="62"/>
      <c r="O76" s="62"/>
      <c r="P76" s="22"/>
      <c r="Q76" s="24">
        <v>3</v>
      </c>
    </row>
    <row r="77" spans="1:17" ht="14.25" customHeight="1">
      <c r="A77" s="56" t="s">
        <v>40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 ht="41.25" customHeight="1">
      <c r="A78" s="57">
        <v>1</v>
      </c>
      <c r="B78" s="58"/>
      <c r="C78" s="14" t="s">
        <v>90</v>
      </c>
      <c r="D78" s="62" t="s">
        <v>64</v>
      </c>
      <c r="E78" s="62"/>
      <c r="F78" s="62"/>
      <c r="G78" s="62"/>
      <c r="H78" s="62"/>
      <c r="I78" s="62"/>
      <c r="J78" s="62"/>
      <c r="K78" s="62"/>
      <c r="L78" s="26" t="s">
        <v>61</v>
      </c>
      <c r="M78" s="62" t="s">
        <v>103</v>
      </c>
      <c r="N78" s="62"/>
      <c r="O78" s="62"/>
      <c r="P78" s="63">
        <v>3</v>
      </c>
      <c r="Q78" s="63"/>
    </row>
    <row r="79" spans="1:17" ht="42" customHeight="1">
      <c r="A79" s="57">
        <v>2</v>
      </c>
      <c r="B79" s="58"/>
      <c r="C79" s="14" t="s">
        <v>90</v>
      </c>
      <c r="D79" s="62" t="s">
        <v>65</v>
      </c>
      <c r="E79" s="62"/>
      <c r="F79" s="62"/>
      <c r="G79" s="62"/>
      <c r="H79" s="62"/>
      <c r="I79" s="62"/>
      <c r="J79" s="62"/>
      <c r="K79" s="62"/>
      <c r="L79" s="26" t="s">
        <v>66</v>
      </c>
      <c r="M79" s="62" t="s">
        <v>103</v>
      </c>
      <c r="N79" s="62"/>
      <c r="O79" s="62"/>
      <c r="P79" s="63">
        <v>170.46</v>
      </c>
      <c r="Q79" s="63"/>
    </row>
    <row r="80" spans="1:17" ht="14.25" customHeight="1">
      <c r="A80" s="56" t="s">
        <v>41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ht="14.25" customHeight="1">
      <c r="A81" s="57">
        <v>1</v>
      </c>
      <c r="B81" s="58"/>
      <c r="C81" s="14" t="s">
        <v>90</v>
      </c>
      <c r="D81" s="27" t="s">
        <v>67</v>
      </c>
      <c r="E81" s="28"/>
      <c r="F81" s="28"/>
      <c r="G81" s="28"/>
      <c r="H81" s="28"/>
      <c r="I81" s="28"/>
      <c r="J81" s="28"/>
      <c r="K81" s="29"/>
      <c r="L81" s="30" t="s">
        <v>68</v>
      </c>
      <c r="M81" s="62" t="s">
        <v>42</v>
      </c>
      <c r="N81" s="62"/>
      <c r="O81" s="62"/>
      <c r="P81" s="25"/>
      <c r="Q81" s="31">
        <v>948.551</v>
      </c>
    </row>
    <row r="82" spans="1:17" ht="14.25" customHeight="1">
      <c r="A82" s="57">
        <v>2</v>
      </c>
      <c r="B82" s="58"/>
      <c r="C82" s="14" t="s">
        <v>90</v>
      </c>
      <c r="D82" s="59" t="s">
        <v>74</v>
      </c>
      <c r="E82" s="60"/>
      <c r="F82" s="60"/>
      <c r="G82" s="60"/>
      <c r="H82" s="60"/>
      <c r="I82" s="60"/>
      <c r="J82" s="60"/>
      <c r="K82" s="61"/>
      <c r="L82" s="30" t="s">
        <v>73</v>
      </c>
      <c r="M82" s="62" t="s">
        <v>42</v>
      </c>
      <c r="N82" s="62"/>
      <c r="O82" s="62"/>
      <c r="P82" s="25"/>
      <c r="Q82" s="31">
        <v>16693.5</v>
      </c>
    </row>
    <row r="83" spans="1:17" ht="14.25" customHeight="1">
      <c r="A83" s="57">
        <v>3</v>
      </c>
      <c r="B83" s="58"/>
      <c r="C83" s="14" t="s">
        <v>90</v>
      </c>
      <c r="D83" s="62" t="s">
        <v>69</v>
      </c>
      <c r="E83" s="62"/>
      <c r="F83" s="62"/>
      <c r="G83" s="62"/>
      <c r="H83" s="62"/>
      <c r="I83" s="62"/>
      <c r="J83" s="62"/>
      <c r="K83" s="62"/>
      <c r="L83" s="26" t="s">
        <v>66</v>
      </c>
      <c r="M83" s="62" t="s">
        <v>42</v>
      </c>
      <c r="N83" s="62"/>
      <c r="O83" s="62"/>
      <c r="P83" s="63">
        <v>56.82</v>
      </c>
      <c r="Q83" s="63"/>
    </row>
    <row r="84" spans="1:17" ht="14.25" customHeight="1">
      <c r="A84" s="56" t="s">
        <v>43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ht="28.5" customHeight="1">
      <c r="A85" s="57">
        <v>1</v>
      </c>
      <c r="B85" s="58"/>
      <c r="C85" s="14" t="s">
        <v>90</v>
      </c>
      <c r="D85" s="64" t="s">
        <v>98</v>
      </c>
      <c r="E85" s="65"/>
      <c r="F85" s="65"/>
      <c r="G85" s="65"/>
      <c r="H85" s="65"/>
      <c r="I85" s="65"/>
      <c r="J85" s="65"/>
      <c r="K85" s="66"/>
      <c r="L85" s="25" t="s">
        <v>44</v>
      </c>
      <c r="M85" s="62" t="s">
        <v>42</v>
      </c>
      <c r="N85" s="62"/>
      <c r="O85" s="62"/>
      <c r="P85" s="25"/>
      <c r="Q85" s="32">
        <v>100</v>
      </c>
    </row>
    <row r="86" spans="1:17" ht="18.75" customHeight="1">
      <c r="A86" s="57">
        <v>2</v>
      </c>
      <c r="B86" s="58"/>
      <c r="C86" s="14" t="s">
        <v>90</v>
      </c>
      <c r="D86" s="59" t="s">
        <v>71</v>
      </c>
      <c r="E86" s="60"/>
      <c r="F86" s="60"/>
      <c r="G86" s="60"/>
      <c r="H86" s="60"/>
      <c r="I86" s="60"/>
      <c r="J86" s="60"/>
      <c r="K86" s="61"/>
      <c r="L86" s="26" t="s">
        <v>44</v>
      </c>
      <c r="M86" s="62" t="s">
        <v>42</v>
      </c>
      <c r="N86" s="62"/>
      <c r="O86" s="62"/>
      <c r="P86" s="63">
        <v>100</v>
      </c>
      <c r="Q86" s="63"/>
    </row>
    <row r="87" spans="1:17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1.25" customHeight="1">
      <c r="A88" s="3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3" t="s">
        <v>72</v>
      </c>
    </row>
    <row r="89" spans="1:17" ht="6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28.5" customHeight="1">
      <c r="A90" s="83" t="s">
        <v>46</v>
      </c>
      <c r="B90" s="83"/>
      <c r="C90" s="99" t="s">
        <v>47</v>
      </c>
      <c r="D90" s="99"/>
      <c r="E90" s="99"/>
      <c r="F90" s="105" t="s">
        <v>23</v>
      </c>
      <c r="G90" s="50" t="s">
        <v>48</v>
      </c>
      <c r="H90" s="50"/>
      <c r="I90" s="50"/>
      <c r="J90" s="130" t="s">
        <v>49</v>
      </c>
      <c r="K90" s="130"/>
      <c r="L90" s="130"/>
      <c r="M90" s="99" t="s">
        <v>50</v>
      </c>
      <c r="N90" s="99"/>
      <c r="O90" s="99"/>
      <c r="P90" s="127" t="s">
        <v>51</v>
      </c>
      <c r="Q90" s="127"/>
    </row>
    <row r="91" spans="1:17" ht="28.5" customHeight="1">
      <c r="A91" s="103"/>
      <c r="B91" s="101"/>
      <c r="C91" s="100"/>
      <c r="D91" s="101"/>
      <c r="E91" s="101"/>
      <c r="F91" s="106"/>
      <c r="G91" s="33" t="s">
        <v>29</v>
      </c>
      <c r="H91" s="33" t="s">
        <v>30</v>
      </c>
      <c r="I91" s="34" t="s">
        <v>31</v>
      </c>
      <c r="J91" s="33" t="s">
        <v>29</v>
      </c>
      <c r="K91" s="33" t="s">
        <v>30</v>
      </c>
      <c r="L91" s="34" t="s">
        <v>31</v>
      </c>
      <c r="M91" s="33" t="s">
        <v>29</v>
      </c>
      <c r="N91" s="33" t="s">
        <v>30</v>
      </c>
      <c r="O91" s="34" t="s">
        <v>31</v>
      </c>
      <c r="P91" s="100"/>
      <c r="Q91" s="128"/>
    </row>
    <row r="92" spans="1:17" ht="11.25" customHeight="1">
      <c r="A92" s="109">
        <v>1</v>
      </c>
      <c r="B92" s="109"/>
      <c r="C92" s="110">
        <v>2</v>
      </c>
      <c r="D92" s="110"/>
      <c r="E92" s="110"/>
      <c r="F92" s="20">
        <v>3</v>
      </c>
      <c r="G92" s="20">
        <v>4</v>
      </c>
      <c r="H92" s="20">
        <v>5</v>
      </c>
      <c r="I92" s="20">
        <v>6</v>
      </c>
      <c r="J92" s="20">
        <v>7</v>
      </c>
      <c r="K92" s="20">
        <v>8</v>
      </c>
      <c r="L92" s="20">
        <v>9</v>
      </c>
      <c r="M92" s="20">
        <v>10</v>
      </c>
      <c r="N92" s="20">
        <v>11</v>
      </c>
      <c r="O92" s="16">
        <v>12</v>
      </c>
      <c r="P92" s="78">
        <v>13</v>
      </c>
      <c r="Q92" s="78"/>
    </row>
    <row r="93" spans="1:17" ht="11.25" customHeight="1">
      <c r="A93" s="80" t="s">
        <v>52</v>
      </c>
      <c r="B93" s="80"/>
      <c r="C93" s="80"/>
      <c r="D93" s="80"/>
      <c r="E93" s="80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29"/>
      <c r="Q93" s="129"/>
    </row>
    <row r="94" spans="1:17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ht="11.25" customHeight="1">
      <c r="A95" s="18" t="s">
        <v>53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1.25" customHeight="1">
      <c r="A96" s="18" t="s">
        <v>54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customHeight="1">
      <c r="A97" s="18" t="s">
        <v>55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2.75" customHeight="1">
      <c r="A99" s="19"/>
      <c r="B99" s="125" t="s">
        <v>56</v>
      </c>
      <c r="C99" s="125"/>
      <c r="D99" s="125"/>
      <c r="E99" s="125"/>
      <c r="F99" s="19"/>
      <c r="G99" s="13"/>
      <c r="H99" s="19"/>
      <c r="I99" s="19"/>
      <c r="J99" s="19"/>
      <c r="K99" s="19"/>
      <c r="L99" s="19"/>
      <c r="M99" s="19"/>
      <c r="N99" s="126" t="s">
        <v>79</v>
      </c>
      <c r="O99" s="126"/>
      <c r="P99" s="19"/>
      <c r="Q99" s="19"/>
    </row>
    <row r="100" spans="1:17" ht="11.25" customHeight="1">
      <c r="A100" s="19"/>
      <c r="B100" s="19"/>
      <c r="C100" s="19"/>
      <c r="D100" s="19"/>
      <c r="E100" s="19"/>
      <c r="F100" s="19"/>
      <c r="G100" s="87" t="s">
        <v>57</v>
      </c>
      <c r="H100" s="87"/>
      <c r="I100" s="87"/>
      <c r="J100" s="19"/>
      <c r="K100" s="19"/>
      <c r="L100" s="19"/>
      <c r="M100" s="35"/>
      <c r="N100" s="35" t="s">
        <v>58</v>
      </c>
      <c r="O100" s="35"/>
      <c r="P100" s="19"/>
      <c r="Q100" s="19"/>
    </row>
    <row r="101" spans="1:17" ht="12.75" customHeight="1">
      <c r="A101" s="19"/>
      <c r="B101" s="36" t="s">
        <v>59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30" customHeight="1">
      <c r="A103"/>
      <c r="B103" s="119" t="s">
        <v>80</v>
      </c>
      <c r="C103" s="119"/>
      <c r="D103" s="119"/>
      <c r="E103" s="119"/>
      <c r="F103"/>
      <c r="G103" s="7"/>
      <c r="H103"/>
      <c r="I103"/>
      <c r="J103"/>
      <c r="K103"/>
      <c r="L103"/>
      <c r="M103"/>
      <c r="N103" s="124" t="s">
        <v>81</v>
      </c>
      <c r="O103" s="124"/>
      <c r="P103"/>
      <c r="Q103"/>
    </row>
    <row r="104" spans="1:17" ht="11.25" customHeight="1">
      <c r="A104"/>
      <c r="B104"/>
      <c r="C104"/>
      <c r="D104"/>
      <c r="E104"/>
      <c r="F104"/>
      <c r="G104" s="117" t="s">
        <v>57</v>
      </c>
      <c r="H104" s="117"/>
      <c r="I104" s="117"/>
      <c r="J104"/>
      <c r="K104"/>
      <c r="L104"/>
      <c r="M104" s="5"/>
      <c r="N104" s="5" t="s">
        <v>58</v>
      </c>
      <c r="O104" s="5"/>
      <c r="P104"/>
      <c r="Q104"/>
    </row>
    <row r="107" spans="2:7" s="9" customFormat="1" ht="8.25" customHeight="1">
      <c r="B107" s="118"/>
      <c r="C107" s="118"/>
      <c r="D107" s="118"/>
      <c r="F107" s="118"/>
      <c r="G107" s="118"/>
    </row>
    <row r="108" spans="1:17" ht="11.25" customHeight="1">
      <c r="A108"/>
      <c r="B108" s="10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/>
      <c r="N108"/>
      <c r="O108"/>
      <c r="P108"/>
      <c r="Q108"/>
    </row>
  </sheetData>
  <sheetProtection/>
  <mergeCells count="184">
    <mergeCell ref="E40:K40"/>
    <mergeCell ref="L40:M40"/>
    <mergeCell ref="E38:K38"/>
    <mergeCell ref="A40:B40"/>
    <mergeCell ref="P39:Q39"/>
    <mergeCell ref="A63:B63"/>
    <mergeCell ref="P40:Q40"/>
    <mergeCell ref="D57:Q57"/>
    <mergeCell ref="A57:B57"/>
    <mergeCell ref="D58:Q58"/>
    <mergeCell ref="A39:B39"/>
    <mergeCell ref="E39:K39"/>
    <mergeCell ref="P93:Q93"/>
    <mergeCell ref="J90:L90"/>
    <mergeCell ref="M63:O63"/>
    <mergeCell ref="P63:Q63"/>
    <mergeCell ref="P92:Q92"/>
    <mergeCell ref="D68:K68"/>
    <mergeCell ref="M71:O71"/>
    <mergeCell ref="M70:O70"/>
    <mergeCell ref="P90:Q91"/>
    <mergeCell ref="A90:B91"/>
    <mergeCell ref="C90:E91"/>
    <mergeCell ref="M90:O90"/>
    <mergeCell ref="N103:O103"/>
    <mergeCell ref="B99:E99"/>
    <mergeCell ref="N99:O99"/>
    <mergeCell ref="G100:I100"/>
    <mergeCell ref="A77:Q77"/>
    <mergeCell ref="A78:B78"/>
    <mergeCell ref="D78:K78"/>
    <mergeCell ref="M78:O78"/>
    <mergeCell ref="P78:Q78"/>
    <mergeCell ref="A74:Q74"/>
    <mergeCell ref="D70:K70"/>
    <mergeCell ref="D71:K71"/>
    <mergeCell ref="A75:B75"/>
    <mergeCell ref="D75:K75"/>
    <mergeCell ref="A71:B71"/>
    <mergeCell ref="A72:B72"/>
    <mergeCell ref="F107:G107"/>
    <mergeCell ref="A64:B64"/>
    <mergeCell ref="F90:F91"/>
    <mergeCell ref="G90:I90"/>
    <mergeCell ref="A66:B66"/>
    <mergeCell ref="A67:B67"/>
    <mergeCell ref="D72:Q72"/>
    <mergeCell ref="A73:B73"/>
    <mergeCell ref="D73:Q73"/>
    <mergeCell ref="M68:O68"/>
    <mergeCell ref="P68:Q68"/>
    <mergeCell ref="A69:Q69"/>
    <mergeCell ref="P71:Q71"/>
    <mergeCell ref="A70:B70"/>
    <mergeCell ref="A68:B68"/>
    <mergeCell ref="C108:L108"/>
    <mergeCell ref="A92:B92"/>
    <mergeCell ref="C92:E92"/>
    <mergeCell ref="G104:I104"/>
    <mergeCell ref="B107:D107"/>
    <mergeCell ref="A93:E93"/>
    <mergeCell ref="B103:E103"/>
    <mergeCell ref="M66:O66"/>
    <mergeCell ref="M67:O67"/>
    <mergeCell ref="D64:K64"/>
    <mergeCell ref="M64:O64"/>
    <mergeCell ref="D67:K67"/>
    <mergeCell ref="A65:Q65"/>
    <mergeCell ref="M54:O55"/>
    <mergeCell ref="P54:Q55"/>
    <mergeCell ref="A56:B56"/>
    <mergeCell ref="D56:K56"/>
    <mergeCell ref="M56:O56"/>
    <mergeCell ref="P56:Q56"/>
    <mergeCell ref="A54:B55"/>
    <mergeCell ref="C54:C55"/>
    <mergeCell ref="A59:Q59"/>
    <mergeCell ref="A51:K51"/>
    <mergeCell ref="L51:M51"/>
    <mergeCell ref="N51:O51"/>
    <mergeCell ref="P64:Q64"/>
    <mergeCell ref="A60:B60"/>
    <mergeCell ref="A61:B61"/>
    <mergeCell ref="D60:K60"/>
    <mergeCell ref="D63:K63"/>
    <mergeCell ref="A58:B58"/>
    <mergeCell ref="A62:Q62"/>
    <mergeCell ref="A32:B32"/>
    <mergeCell ref="E32:Q32"/>
    <mergeCell ref="A36:B37"/>
    <mergeCell ref="D54:K55"/>
    <mergeCell ref="L54:L55"/>
    <mergeCell ref="P51:Q51"/>
    <mergeCell ref="A50:J50"/>
    <mergeCell ref="L50:M50"/>
    <mergeCell ref="N50:O50"/>
    <mergeCell ref="P50:Q50"/>
    <mergeCell ref="B15:C15"/>
    <mergeCell ref="E15:Q15"/>
    <mergeCell ref="B28:Q28"/>
    <mergeCell ref="A31:B31"/>
    <mergeCell ref="E31:Q31"/>
    <mergeCell ref="M4:Q4"/>
    <mergeCell ref="M5:Q5"/>
    <mergeCell ref="M7:Q7"/>
    <mergeCell ref="M8:Q8"/>
    <mergeCell ref="A10:Q10"/>
    <mergeCell ref="A11:Q11"/>
    <mergeCell ref="B14:C14"/>
    <mergeCell ref="E14:Q14"/>
    <mergeCell ref="E18:Q18"/>
    <mergeCell ref="B20:C20"/>
    <mergeCell ref="B17:C17"/>
    <mergeCell ref="E17:Q17"/>
    <mergeCell ref="B18:C18"/>
    <mergeCell ref="B27:Q27"/>
    <mergeCell ref="E20:F20"/>
    <mergeCell ref="H20:Q20"/>
    <mergeCell ref="B21:C21"/>
    <mergeCell ref="H21:Q21"/>
    <mergeCell ref="B23:Q23"/>
    <mergeCell ref="B25:Q25"/>
    <mergeCell ref="P42:Q42"/>
    <mergeCell ref="N49:O49"/>
    <mergeCell ref="P49:Q49"/>
    <mergeCell ref="A43:K43"/>
    <mergeCell ref="L43:M43"/>
    <mergeCell ref="N43:O43"/>
    <mergeCell ref="P43:Q43"/>
    <mergeCell ref="A49:J49"/>
    <mergeCell ref="A41:B41"/>
    <mergeCell ref="E41:K41"/>
    <mergeCell ref="P38:Q38"/>
    <mergeCell ref="P41:Q41"/>
    <mergeCell ref="L39:M39"/>
    <mergeCell ref="N39:O39"/>
    <mergeCell ref="L38:M38"/>
    <mergeCell ref="N38:O38"/>
    <mergeCell ref="N40:O40"/>
    <mergeCell ref="A38:B38"/>
    <mergeCell ref="A42:B42"/>
    <mergeCell ref="E42:K42"/>
    <mergeCell ref="L42:M42"/>
    <mergeCell ref="N42:O42"/>
    <mergeCell ref="P36:Q37"/>
    <mergeCell ref="A33:B33"/>
    <mergeCell ref="E33:Q33"/>
    <mergeCell ref="C36:C37"/>
    <mergeCell ref="D36:D37"/>
    <mergeCell ref="E36:K37"/>
    <mergeCell ref="L36:M37"/>
    <mergeCell ref="N36:O37"/>
    <mergeCell ref="L41:M41"/>
    <mergeCell ref="N41:O41"/>
    <mergeCell ref="M75:O75"/>
    <mergeCell ref="A76:B76"/>
    <mergeCell ref="D76:K76"/>
    <mergeCell ref="M76:O76"/>
    <mergeCell ref="M60:O60"/>
    <mergeCell ref="D61:K61"/>
    <mergeCell ref="M61:O61"/>
    <mergeCell ref="L49:M49"/>
    <mergeCell ref="A80:Q80"/>
    <mergeCell ref="A81:B81"/>
    <mergeCell ref="M81:O81"/>
    <mergeCell ref="A82:B82"/>
    <mergeCell ref="A79:B79"/>
    <mergeCell ref="D79:K79"/>
    <mergeCell ref="M79:O79"/>
    <mergeCell ref="P79:Q79"/>
    <mergeCell ref="A86:B86"/>
    <mergeCell ref="D86:K86"/>
    <mergeCell ref="M86:O86"/>
    <mergeCell ref="P86:Q86"/>
    <mergeCell ref="A84:Q84"/>
    <mergeCell ref="A85:B85"/>
    <mergeCell ref="D82:K82"/>
    <mergeCell ref="M82:O82"/>
    <mergeCell ref="A83:B83"/>
    <mergeCell ref="D83:K83"/>
    <mergeCell ref="M83:O83"/>
    <mergeCell ref="P83:Q83"/>
    <mergeCell ref="D85:K85"/>
    <mergeCell ref="M85:O85"/>
  </mergeCells>
  <printOptions/>
  <pageMargins left="0.7480314960629921" right="0.5511811023622047" top="0.5905511811023623" bottom="0.5905511811023623" header="0.5118110236220472" footer="0.5118110236220472"/>
  <pageSetup fitToHeight="2" horizontalDpi="600" verticalDpi="600" orientation="landscape" paperSize="9" scale="65" r:id="rId1"/>
  <rowBreaks count="2" manualBreakCount="2">
    <brk id="32" max="19" man="1"/>
    <brk id="4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2018-12-27T07:12:55Z</cp:lastPrinted>
  <dcterms:created xsi:type="dcterms:W3CDTF">2017-04-12T07:26:12Z</dcterms:created>
  <dcterms:modified xsi:type="dcterms:W3CDTF">2019-01-17T12:57:40Z</dcterms:modified>
  <cp:category/>
  <cp:version/>
  <cp:contentType/>
  <cp:contentStatus/>
  <cp:revision>1</cp:revision>
</cp:coreProperties>
</file>