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0" i="1"/>
  <c r="P39"/>
  <c r="P67" s="1"/>
  <c r="P38"/>
  <c r="N37"/>
  <c r="N41" s="1"/>
  <c r="N47" s="1"/>
  <c r="L37"/>
  <c r="L41" s="1"/>
  <c r="P47" l="1"/>
  <c r="N46"/>
  <c r="P37"/>
  <c r="P41" s="1"/>
  <c r="L47"/>
  <c r="L48" s="1"/>
  <c r="N48" l="1"/>
  <c r="P48" s="1"/>
  <c r="L46"/>
  <c r="P46" s="1"/>
</calcChain>
</file>

<file path=xl/sharedStrings.xml><?xml version="1.0" encoding="utf-8"?>
<sst xmlns="http://schemas.openxmlformats.org/spreadsheetml/2006/main" count="154" uniqueCount="99">
  <si>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</si>
  <si>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</si>
  <si>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</si>
  <si>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</si>
  <si>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</si>
  <si>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</si>
  <si>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</si>
  <si>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</si>
  <si>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</si>
  <si>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</si>
  <si>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</si>
  <si>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4217461</t>
  </si>
  <si>
    <t>Утримання та розвиток автомобільних доріг та дорожньої інфраструктури за рахунок коштів місцевого бюджету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</si>
  <si>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</si>
  <si>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</si>
  <si>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</si>
  <si>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</si>
  <si>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</si>
  <si>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</si>
  <si>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</si>
  <si>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</si>
  <si>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Покращення стану інфраструктури автомобільних доріг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</si>
  <si>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</si>
  <si>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</si>
  <si>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</si>
  <si>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</si>
  <si>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</si>
  <si>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</si>
  <si>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</si>
  <si>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</si>
  <si>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</si>
  <si>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</si>
  <si>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</si>
  <si>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</si>
  <si>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Виконання робіт по  поточному  ремонту доріг</t>
  </si>
  <si>
    <t>Виконання робіт по  капітальному  ремонту доріг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</si>
  <si>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</si>
  <si>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</si>
  <si>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</si>
  <si>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</si>
  <si>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</si>
  <si>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</si>
  <si>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</si>
  <si>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</si>
  <si>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</si>
  <si>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</si>
  <si>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тис.кв.м</t>
  </si>
  <si>
    <t>звітність установ</t>
  </si>
  <si>
    <t>ефективності</t>
  </si>
  <si>
    <t>грн</t>
  </si>
  <si>
    <t>розрахунок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</si>
  <si>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</si>
  <si>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</si>
  <si>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</si>
  <si>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>продукту</t>
  </si>
  <si>
    <t>площа вулично-дорожньої мережі, на яких планується провести поточний ремонт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</si>
  <si>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</si>
  <si>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</si>
  <si>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</si>
  <si>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</si>
  <si>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</si>
  <si>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</si>
  <si>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</si>
  <si>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</si>
  <si>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</si>
  <si>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</si>
  <si>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</si>
  <si>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</si>
  <si>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</si>
  <si>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</si>
  <si>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</si>
  <si>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</si>
  <si>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Регіональні цільові програми-всього</t>
  </si>
  <si>
    <t>Погашення кредиторської заборгованості</t>
  </si>
  <si>
    <t>Утримання та розвиток автомобільних доріг та дорожньої інфраструктури</t>
  </si>
  <si>
    <t>Наказ Міністерства фінансів України  від  26 серпня 2014 року №836</t>
  </si>
  <si>
    <t>0456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</si>
  <si>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</si>
  <si>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</si>
  <si>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</si>
  <si>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</si>
  <si>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</si>
  <si>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акти обстеження</t>
  </si>
  <si>
    <t xml:space="preserve">технічні паспорти доріг, рішення Виконавчого комітету ММР від 28.02.2014 № 208 "Про закріплення об'єктів благоустрію міста і встановлення відповідальності за їх догляд та саніьтарний стан" </t>
  </si>
  <si>
    <t>середня вартість 1кв.м  поточного ремонту вулично-дорожньої мережі</t>
  </si>
  <si>
    <t>Департамент фінансів Миколаївської міської ради  від  13.02.2018   №  22/21</t>
  </si>
  <si>
    <t>площа вулично-дорожньої мережіі, всього</t>
  </si>
  <si>
    <t>проектно-кошторисна документація, експертні звіти, укладені  договори</t>
  </si>
  <si>
    <t>площа шляхів, на яких планується провести капітальний ремонт</t>
  </si>
  <si>
    <t xml:space="preserve">середня вартість 1кв.м.капітального ремонту </t>
  </si>
  <si>
    <t>динаміка відремонтованої  за рахунок капітального ремонту площі вулично-дорожньої мережі порівняно з попереднім роком</t>
  </si>
  <si>
    <t xml:space="preserve"> грн</t>
  </si>
  <si>
    <t>Директор департаменту фінансів  Миколаївської міської ради</t>
  </si>
  <si>
    <t>В. Є. Святелик</t>
  </si>
  <si>
    <t>Обсяг бюджетних призначень/бюджетних асигнувань  -   10740,45199 тис.гривень, у тому числі загального фонду -  1 400,00000 тис.гривень та спеціального фонду - 9340.45199 тис.гривень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</si>
  <si>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11.05.2018 № 413 "Ппро перерозподіл видатків на 2018 рік адміністрації Інгульського району  Миколаївської міської ради у межах загального обсягу бюджетних призначень"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</si>
  <si>
    <t>Перший заступник голови адміністрації Інгульського району Миколаївської міської ради</t>
  </si>
  <si>
    <t>І. В. Волков</t>
  </si>
  <si>
    <t>(у редакції  наказу адміністрації Інгульського району ММР  та департаменту фінансів ММР  від_____________ №________ )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</si>
</sst>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#,##0.00000"/>
    <numFmt numFmtId="168" formatCode="0.0000"/>
  </numFmts>
  <fonts count="13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Times New Roman"/>
      <family val="1"/>
      <charset val="204"/>
    </font>
    <font>
      <b/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/>
    <xf numFmtId="0" fontId="5" fillId="0" borderId="28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6" fontId="0" fillId="0" borderId="34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6" fontId="0" fillId="0" borderId="32" xfId="0" applyNumberForma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166" fontId="5" fillId="0" borderId="25" xfId="0" applyNumberFormat="1" applyFont="1" applyFill="1" applyBorder="1" applyAlignment="1">
      <alignment horizontal="right"/>
    </xf>
    <xf numFmtId="166" fontId="5" fillId="0" borderId="28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right" wrapText="1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14" xfId="0" applyNumberForma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67" fontId="5" fillId="0" borderId="15" xfId="0" applyNumberFormat="1" applyFont="1" applyFill="1" applyBorder="1" applyAlignment="1">
      <alignment horizontal="right" vertical="center" wrapText="1"/>
    </xf>
    <xf numFmtId="167" fontId="5" fillId="0" borderId="14" xfId="0" applyNumberFormat="1" applyFon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left" vertical="center" wrapText="1"/>
    </xf>
    <xf numFmtId="166" fontId="5" fillId="0" borderId="27" xfId="0" applyNumberFormat="1" applyFont="1" applyFill="1" applyBorder="1" applyAlignment="1">
      <alignment horizontal="right"/>
    </xf>
    <xf numFmtId="166" fontId="5" fillId="0" borderId="2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>
      <alignment horizontal="right" vertical="center" wrapText="1"/>
    </xf>
    <xf numFmtId="168" fontId="7" fillId="0" borderId="14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166" fontId="5" fillId="0" borderId="30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8" xfId="0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96"/>
  <sheetViews>
    <sheetView tabSelected="1" workbookViewId="0">
      <selection activeCell="A10" sqref="A10:Q1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0</v>
      </c>
      <c r="S1" s="13"/>
    </row>
    <row r="2" spans="1:19" ht="11.4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 t="s">
        <v>75</v>
      </c>
      <c r="S2" s="13"/>
    </row>
    <row r="3" spans="1:19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1.4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 t="s">
        <v>1</v>
      </c>
      <c r="O4" s="13"/>
      <c r="P4" s="13"/>
      <c r="Q4" s="13"/>
      <c r="R4" s="13"/>
      <c r="S4" s="13"/>
    </row>
    <row r="5" spans="1:19" ht="11.4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70</v>
      </c>
      <c r="O5" s="13"/>
      <c r="P5" s="13"/>
      <c r="Q5" s="13"/>
      <c r="R5" s="13"/>
    </row>
    <row r="6" spans="1:19" ht="11.4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71</v>
      </c>
      <c r="O6" s="13"/>
      <c r="P6" s="13"/>
      <c r="Q6" s="13"/>
      <c r="R6" s="13"/>
    </row>
    <row r="7" spans="1:19" ht="11.4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70</v>
      </c>
      <c r="O7" s="13"/>
      <c r="P7" s="13"/>
      <c r="Q7" s="13"/>
      <c r="R7" s="13"/>
    </row>
    <row r="8" spans="1:19" ht="11.4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" t="s">
        <v>85</v>
      </c>
      <c r="O8" s="13"/>
      <c r="P8" s="13"/>
      <c r="Q8" s="13"/>
      <c r="R8" s="13"/>
    </row>
    <row r="9" spans="1:19" ht="20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1" t="s">
        <v>98</v>
      </c>
      <c r="O9" s="161"/>
      <c r="P9" s="161"/>
      <c r="Q9" s="161"/>
      <c r="R9" s="161"/>
      <c r="S9" s="161"/>
    </row>
    <row r="10" spans="1:19" ht="15.7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9" ht="15.95" customHeight="1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3" spans="1:19" ht="11.1" customHeight="1">
      <c r="A13" s="4" t="s">
        <v>4</v>
      </c>
      <c r="B13" s="66">
        <v>4200000</v>
      </c>
      <c r="C13" s="66"/>
      <c r="E13" s="67" t="s">
        <v>5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ht="11.1" customHeight="1">
      <c r="B14" s="58" t="s">
        <v>6</v>
      </c>
      <c r="C14" s="58"/>
      <c r="E14" s="59" t="s">
        <v>7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6" spans="1:19" ht="11.1" customHeight="1">
      <c r="A16" s="4" t="s">
        <v>8</v>
      </c>
      <c r="B16" s="66">
        <v>4210000</v>
      </c>
      <c r="C16" s="66"/>
      <c r="E16" s="67" t="s">
        <v>5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1.1" customHeight="1">
      <c r="B17" s="58" t="s">
        <v>6</v>
      </c>
      <c r="C17" s="58"/>
      <c r="E17" s="59" t="s">
        <v>9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9" spans="1:17" ht="11.1" customHeight="1">
      <c r="A19" s="4" t="s">
        <v>10</v>
      </c>
      <c r="B19" s="56">
        <v>4217460</v>
      </c>
      <c r="C19" s="56"/>
      <c r="E19" s="57">
        <v>456</v>
      </c>
      <c r="F19" s="57"/>
      <c r="I19" s="14" t="s">
        <v>74</v>
      </c>
      <c r="J19" s="15"/>
      <c r="K19" s="15"/>
      <c r="L19" s="15"/>
      <c r="M19" s="15"/>
      <c r="N19" s="15"/>
    </row>
    <row r="20" spans="1:17" ht="11.1" customHeight="1">
      <c r="B20" s="58" t="s">
        <v>6</v>
      </c>
      <c r="C20" s="58"/>
      <c r="E20" s="6" t="s">
        <v>13</v>
      </c>
      <c r="F20" s="7" t="s">
        <v>14</v>
      </c>
      <c r="H20" s="59" t="s">
        <v>15</v>
      </c>
      <c r="I20" s="59"/>
      <c r="J20" s="59"/>
      <c r="K20" s="59"/>
      <c r="L20" s="59"/>
      <c r="M20" s="59"/>
      <c r="N20" s="59"/>
      <c r="O20" s="59"/>
      <c r="P20" s="59"/>
      <c r="Q20" s="59"/>
    </row>
    <row r="22" spans="1:17" ht="11.1" customHeight="1">
      <c r="A22" s="4" t="s">
        <v>16</v>
      </c>
      <c r="B22" s="56" t="s">
        <v>94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4" spans="1:17" ht="11.1" customHeight="1">
      <c r="A24" s="8" t="s">
        <v>17</v>
      </c>
      <c r="B24" s="60" t="s">
        <v>18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6" spans="1:17" ht="139.5" customHeight="1">
      <c r="B26" s="61" t="s">
        <v>95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6" customFormat="1" ht="11.1" customHeight="1">
      <c r="A27" s="21" t="s">
        <v>19</v>
      </c>
      <c r="B27" s="63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s="16" customFormat="1" ht="11.1" customHeight="1">
      <c r="A28" s="23"/>
      <c r="B28" s="68" t="s">
        <v>21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6" customFormat="1" ht="11.4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16" customFormat="1" ht="11.1" customHeight="1">
      <c r="A30" s="21" t="s">
        <v>22</v>
      </c>
      <c r="B30" s="21" t="s">
        <v>23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16" customFormat="1" ht="11.1" customHeight="1">
      <c r="A31" s="69" t="s">
        <v>24</v>
      </c>
      <c r="B31" s="69"/>
      <c r="C31" s="24" t="s">
        <v>25</v>
      </c>
      <c r="D31" s="24" t="s">
        <v>26</v>
      </c>
      <c r="E31" s="70" t="s">
        <v>27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16" customFormat="1" ht="11.4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16" customFormat="1" ht="11.1" customHeight="1">
      <c r="A33" s="21" t="s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 t="s">
        <v>29</v>
      </c>
    </row>
    <row r="34" spans="1:17" s="16" customFormat="1" ht="11.1" customHeight="1">
      <c r="A34" s="71" t="s">
        <v>24</v>
      </c>
      <c r="B34" s="71"/>
      <c r="C34" s="74" t="s">
        <v>25</v>
      </c>
      <c r="D34" s="74" t="s">
        <v>26</v>
      </c>
      <c r="E34" s="76" t="s">
        <v>30</v>
      </c>
      <c r="F34" s="76"/>
      <c r="G34" s="76"/>
      <c r="H34" s="76"/>
      <c r="I34" s="76"/>
      <c r="J34" s="76"/>
      <c r="K34" s="76"/>
      <c r="L34" s="76" t="s">
        <v>31</v>
      </c>
      <c r="M34" s="76"/>
      <c r="N34" s="76" t="s">
        <v>32</v>
      </c>
      <c r="O34" s="76"/>
      <c r="P34" s="81" t="s">
        <v>33</v>
      </c>
      <c r="Q34" s="81"/>
    </row>
    <row r="35" spans="1:17" s="16" customFormat="1" ht="11.1" customHeight="1" thickBot="1">
      <c r="A35" s="72"/>
      <c r="B35" s="73"/>
      <c r="C35" s="75"/>
      <c r="D35" s="75"/>
      <c r="E35" s="77"/>
      <c r="F35" s="78"/>
      <c r="G35" s="78"/>
      <c r="H35" s="78"/>
      <c r="I35" s="78"/>
      <c r="J35" s="78"/>
      <c r="K35" s="78"/>
      <c r="L35" s="79"/>
      <c r="M35" s="80"/>
      <c r="N35" s="77"/>
      <c r="O35" s="78"/>
      <c r="P35" s="75"/>
      <c r="Q35" s="82"/>
    </row>
    <row r="36" spans="1:17" s="16" customFormat="1" ht="11.1" customHeight="1" thickBot="1">
      <c r="A36" s="83">
        <v>1</v>
      </c>
      <c r="B36" s="83"/>
      <c r="C36" s="25">
        <v>2</v>
      </c>
      <c r="D36" s="25">
        <v>3</v>
      </c>
      <c r="E36" s="84">
        <v>4</v>
      </c>
      <c r="F36" s="84"/>
      <c r="G36" s="84"/>
      <c r="H36" s="84"/>
      <c r="I36" s="84"/>
      <c r="J36" s="84"/>
      <c r="K36" s="85"/>
      <c r="L36" s="86">
        <v>5</v>
      </c>
      <c r="M36" s="87"/>
      <c r="N36" s="88">
        <v>6</v>
      </c>
      <c r="O36" s="84"/>
      <c r="P36" s="89">
        <v>7</v>
      </c>
      <c r="Q36" s="89"/>
    </row>
    <row r="37" spans="1:17" s="16" customFormat="1" ht="27.75" customHeight="1">
      <c r="A37" s="99"/>
      <c r="B37" s="100"/>
      <c r="C37" s="28">
        <v>4217461</v>
      </c>
      <c r="D37" s="29" t="s">
        <v>76</v>
      </c>
      <c r="E37" s="95" t="s">
        <v>12</v>
      </c>
      <c r="F37" s="96"/>
      <c r="G37" s="96"/>
      <c r="H37" s="96"/>
      <c r="I37" s="96"/>
      <c r="J37" s="96"/>
      <c r="K37" s="96"/>
      <c r="L37" s="101">
        <f>L38</f>
        <v>1400</v>
      </c>
      <c r="M37" s="101"/>
      <c r="N37" s="97">
        <f>N38+N39+N40</f>
        <v>9340.4519899999996</v>
      </c>
      <c r="O37" s="97"/>
      <c r="P37" s="98">
        <f>L37+N37</f>
        <v>10740.45199</v>
      </c>
      <c r="Q37" s="98"/>
    </row>
    <row r="38" spans="1:17" s="16" customFormat="1" ht="11.1" customHeight="1">
      <c r="A38" s="90">
        <v>1</v>
      </c>
      <c r="B38" s="90"/>
      <c r="C38" s="30" t="s">
        <v>11</v>
      </c>
      <c r="D38" s="29" t="s">
        <v>76</v>
      </c>
      <c r="E38" s="91" t="s">
        <v>34</v>
      </c>
      <c r="F38" s="91"/>
      <c r="G38" s="91"/>
      <c r="H38" s="91"/>
      <c r="I38" s="91"/>
      <c r="J38" s="91"/>
      <c r="K38" s="91"/>
      <c r="L38" s="92">
        <v>1400</v>
      </c>
      <c r="M38" s="92"/>
      <c r="N38" s="93"/>
      <c r="O38" s="93"/>
      <c r="P38" s="94">
        <f>L38+N38</f>
        <v>1400</v>
      </c>
      <c r="Q38" s="94"/>
    </row>
    <row r="39" spans="1:17" s="16" customFormat="1" ht="11.1" customHeight="1">
      <c r="A39" s="90">
        <v>2</v>
      </c>
      <c r="B39" s="90"/>
      <c r="C39" s="30" t="s">
        <v>11</v>
      </c>
      <c r="D39" s="29" t="s">
        <v>76</v>
      </c>
      <c r="E39" s="91" t="s">
        <v>35</v>
      </c>
      <c r="F39" s="91"/>
      <c r="G39" s="91"/>
      <c r="H39" s="91"/>
      <c r="I39" s="91"/>
      <c r="J39" s="91"/>
      <c r="K39" s="91"/>
      <c r="L39" s="93"/>
      <c r="M39" s="93"/>
      <c r="N39" s="102">
        <v>9326.1437100000003</v>
      </c>
      <c r="O39" s="102"/>
      <c r="P39" s="103">
        <f>L39+N39</f>
        <v>9326.1437100000003</v>
      </c>
      <c r="Q39" s="103"/>
    </row>
    <row r="40" spans="1:17" s="16" customFormat="1" ht="11.1" customHeight="1">
      <c r="A40" s="107">
        <v>3</v>
      </c>
      <c r="B40" s="108"/>
      <c r="C40" s="30" t="s">
        <v>11</v>
      </c>
      <c r="D40" s="29" t="s">
        <v>76</v>
      </c>
      <c r="E40" s="109" t="s">
        <v>77</v>
      </c>
      <c r="F40" s="91"/>
      <c r="G40" s="91"/>
      <c r="H40" s="91"/>
      <c r="I40" s="91"/>
      <c r="J40" s="91"/>
      <c r="K40" s="91"/>
      <c r="L40" s="110"/>
      <c r="M40" s="111"/>
      <c r="N40" s="102">
        <v>14.30828</v>
      </c>
      <c r="O40" s="112"/>
      <c r="P40" s="102">
        <f>L40+N40</f>
        <v>14.30828</v>
      </c>
      <c r="Q40" s="112"/>
    </row>
    <row r="41" spans="1:17" s="19" customFormat="1" ht="11.1" customHeight="1">
      <c r="A41" s="104" t="s">
        <v>36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>
        <f>L37</f>
        <v>1400</v>
      </c>
      <c r="M41" s="105"/>
      <c r="N41" s="105">
        <f>N37</f>
        <v>9340.4519899999996</v>
      </c>
      <c r="O41" s="105"/>
      <c r="P41" s="106">
        <f>P37</f>
        <v>10740.45199</v>
      </c>
      <c r="Q41" s="106"/>
    </row>
    <row r="42" spans="1:17" s="1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s="16" customFormat="1" ht="11.1" customHeight="1">
      <c r="A43" s="21" t="s">
        <v>37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 t="s">
        <v>29</v>
      </c>
    </row>
    <row r="44" spans="1:17" s="16" customFormat="1" ht="21.95" customHeight="1" thickBot="1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32" t="s">
        <v>25</v>
      </c>
      <c r="L44" s="114" t="s">
        <v>31</v>
      </c>
      <c r="M44" s="114"/>
      <c r="N44" s="114" t="s">
        <v>32</v>
      </c>
      <c r="O44" s="114"/>
      <c r="P44" s="115" t="s">
        <v>33</v>
      </c>
      <c r="Q44" s="115"/>
    </row>
    <row r="45" spans="1:17" s="16" customFormat="1" ht="11.1" customHeight="1" thickBot="1">
      <c r="A45" s="116">
        <v>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25">
        <v>2</v>
      </c>
      <c r="L45" s="84">
        <v>3</v>
      </c>
      <c r="M45" s="84"/>
      <c r="N45" s="84">
        <v>4</v>
      </c>
      <c r="O45" s="84"/>
      <c r="P45" s="89">
        <v>5</v>
      </c>
      <c r="Q45" s="89"/>
    </row>
    <row r="46" spans="1:17" s="16" customFormat="1" ht="11.1" customHeight="1">
      <c r="A46" s="117" t="s">
        <v>72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8"/>
      <c r="L46" s="119">
        <f>L47</f>
        <v>1400</v>
      </c>
      <c r="M46" s="120"/>
      <c r="N46" s="119">
        <f>N47</f>
        <v>9340.4519899999996</v>
      </c>
      <c r="O46" s="97"/>
      <c r="P46" s="98">
        <f>L46+N46</f>
        <v>10740.45199</v>
      </c>
      <c r="Q46" s="98"/>
    </row>
    <row r="47" spans="1:17" s="16" customFormat="1" ht="11.1" customHeight="1">
      <c r="A47" s="91" t="s">
        <v>39</v>
      </c>
      <c r="B47" s="91"/>
      <c r="C47" s="91"/>
      <c r="D47" s="91"/>
      <c r="E47" s="91"/>
      <c r="F47" s="91"/>
      <c r="G47" s="91"/>
      <c r="H47" s="91"/>
      <c r="I47" s="91"/>
      <c r="J47" s="91"/>
      <c r="K47" s="33">
        <v>4217461</v>
      </c>
      <c r="L47" s="103">
        <f>L38</f>
        <v>1400</v>
      </c>
      <c r="M47" s="103"/>
      <c r="N47" s="102">
        <f>N41</f>
        <v>9340.4519899999996</v>
      </c>
      <c r="O47" s="102"/>
      <c r="P47" s="94">
        <f>L47+N47</f>
        <v>10740.45199</v>
      </c>
      <c r="Q47" s="94"/>
    </row>
    <row r="48" spans="1:17" s="16" customFormat="1" ht="11.1" customHeight="1">
      <c r="A48" s="121" t="s">
        <v>36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>
        <f>L47</f>
        <v>1400</v>
      </c>
      <c r="M48" s="122"/>
      <c r="N48" s="123">
        <f>N46</f>
        <v>9340.4519899999996</v>
      </c>
      <c r="O48" s="123"/>
      <c r="P48" s="122">
        <f>L48+N48</f>
        <v>10740.45199</v>
      </c>
      <c r="Q48" s="122"/>
    </row>
    <row r="49" spans="1:17" s="16" customFormat="1" ht="11.4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s="16" customFormat="1" ht="11.1" customHeight="1">
      <c r="A50" s="21" t="s">
        <v>40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6" customFormat="1" ht="12" customHeight="1">
      <c r="A51" s="124" t="s">
        <v>24</v>
      </c>
      <c r="B51" s="124"/>
      <c r="C51" s="127" t="s">
        <v>25</v>
      </c>
      <c r="D51" s="129" t="s">
        <v>41</v>
      </c>
      <c r="E51" s="129"/>
      <c r="F51" s="129"/>
      <c r="G51" s="129"/>
      <c r="H51" s="129"/>
      <c r="I51" s="129"/>
      <c r="J51" s="129"/>
      <c r="K51" s="129"/>
      <c r="L51" s="132" t="s">
        <v>42</v>
      </c>
      <c r="M51" s="132" t="s">
        <v>43</v>
      </c>
      <c r="N51" s="132"/>
      <c r="O51" s="132"/>
      <c r="P51" s="134" t="s">
        <v>44</v>
      </c>
      <c r="Q51" s="134"/>
    </row>
    <row r="52" spans="1:17" s="16" customFormat="1" ht="12" customHeight="1">
      <c r="A52" s="125"/>
      <c r="B52" s="126"/>
      <c r="C52" s="128"/>
      <c r="D52" s="130"/>
      <c r="E52" s="131"/>
      <c r="F52" s="131"/>
      <c r="G52" s="131"/>
      <c r="H52" s="131"/>
      <c r="I52" s="131"/>
      <c r="J52" s="131"/>
      <c r="K52" s="131"/>
      <c r="L52" s="133"/>
      <c r="M52" s="130"/>
      <c r="N52" s="131"/>
      <c r="O52" s="126"/>
      <c r="P52" s="135"/>
      <c r="Q52" s="136"/>
    </row>
    <row r="53" spans="1:17" s="16" customFormat="1" ht="11.1" customHeight="1">
      <c r="A53" s="83">
        <v>1</v>
      </c>
      <c r="B53" s="83"/>
      <c r="C53" s="26">
        <v>2</v>
      </c>
      <c r="D53" s="85">
        <v>3</v>
      </c>
      <c r="E53" s="85"/>
      <c r="F53" s="85"/>
      <c r="G53" s="85"/>
      <c r="H53" s="85"/>
      <c r="I53" s="85"/>
      <c r="J53" s="85"/>
      <c r="K53" s="85"/>
      <c r="L53" s="26">
        <v>4</v>
      </c>
      <c r="M53" s="85">
        <v>5</v>
      </c>
      <c r="N53" s="85"/>
      <c r="O53" s="85"/>
      <c r="P53" s="137">
        <v>6</v>
      </c>
      <c r="Q53" s="137"/>
    </row>
    <row r="54" spans="1:17" s="35" customFormat="1" ht="14.25" customHeight="1">
      <c r="A54" s="138">
        <v>1</v>
      </c>
      <c r="B54" s="138"/>
      <c r="C54" s="34"/>
      <c r="D54" s="139" t="s">
        <v>34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1:17" s="36" customFormat="1" ht="11.1" customHeight="1">
      <c r="A55" s="140" t="s">
        <v>45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36" customFormat="1" ht="75.75" customHeight="1">
      <c r="A56" s="37">
        <v>1</v>
      </c>
      <c r="B56" s="38"/>
      <c r="C56" s="39" t="s">
        <v>11</v>
      </c>
      <c r="D56" s="91" t="s">
        <v>86</v>
      </c>
      <c r="E56" s="91"/>
      <c r="F56" s="91"/>
      <c r="G56" s="91"/>
      <c r="H56" s="91"/>
      <c r="I56" s="91"/>
      <c r="J56" s="91"/>
      <c r="K56" s="91"/>
      <c r="L56" s="40" t="s">
        <v>46</v>
      </c>
      <c r="M56" s="109" t="s">
        <v>83</v>
      </c>
      <c r="N56" s="109"/>
      <c r="O56" s="109"/>
      <c r="P56" s="141">
        <v>1606.403</v>
      </c>
      <c r="Q56" s="141"/>
    </row>
    <row r="57" spans="1:17" s="36" customFormat="1" ht="11.1" customHeight="1">
      <c r="A57" s="140" t="s">
        <v>54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</row>
    <row r="58" spans="1:17" s="36" customFormat="1" ht="11.1" customHeight="1">
      <c r="A58" s="37">
        <v>1</v>
      </c>
      <c r="B58" s="38"/>
      <c r="C58" s="39" t="s">
        <v>11</v>
      </c>
      <c r="D58" s="91" t="s">
        <v>55</v>
      </c>
      <c r="E58" s="91"/>
      <c r="F58" s="91"/>
      <c r="G58" s="91"/>
      <c r="H58" s="91"/>
      <c r="I58" s="91"/>
      <c r="J58" s="91"/>
      <c r="K58" s="91"/>
      <c r="L58" s="40" t="s">
        <v>46</v>
      </c>
      <c r="M58" s="109" t="s">
        <v>82</v>
      </c>
      <c r="N58" s="109"/>
      <c r="O58" s="109"/>
      <c r="P58" s="142">
        <v>2.6747999999999998</v>
      </c>
      <c r="Q58" s="142"/>
    </row>
    <row r="59" spans="1:17" s="36" customFormat="1" ht="11.1" customHeight="1">
      <c r="A59" s="140" t="s">
        <v>48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s="36" customFormat="1" ht="11.1" customHeight="1">
      <c r="A60" s="37">
        <v>1</v>
      </c>
      <c r="B60" s="38"/>
      <c r="C60" s="39" t="s">
        <v>11</v>
      </c>
      <c r="D60" s="109" t="s">
        <v>84</v>
      </c>
      <c r="E60" s="91"/>
      <c r="F60" s="91"/>
      <c r="G60" s="91"/>
      <c r="H60" s="91"/>
      <c r="I60" s="91"/>
      <c r="J60" s="91"/>
      <c r="K60" s="91"/>
      <c r="L60" s="41" t="s">
        <v>49</v>
      </c>
      <c r="M60" s="109" t="s">
        <v>50</v>
      </c>
      <c r="N60" s="109"/>
      <c r="O60" s="109"/>
      <c r="P60" s="143">
        <v>523.4</v>
      </c>
      <c r="Q60" s="143"/>
    </row>
    <row r="61" spans="1:17" s="36" customFormat="1" ht="11.1" customHeight="1">
      <c r="A61" s="140" t="s">
        <v>51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s="36" customFormat="1" ht="21.95" customHeight="1">
      <c r="A62" s="37">
        <v>1</v>
      </c>
      <c r="B62" s="38"/>
      <c r="C62" s="39" t="s">
        <v>11</v>
      </c>
      <c r="D62" s="91" t="s">
        <v>52</v>
      </c>
      <c r="E62" s="91"/>
      <c r="F62" s="91"/>
      <c r="G62" s="91"/>
      <c r="H62" s="91"/>
      <c r="I62" s="91"/>
      <c r="J62" s="91"/>
      <c r="K62" s="91"/>
      <c r="L62" s="40" t="s">
        <v>53</v>
      </c>
      <c r="M62" s="109" t="s">
        <v>50</v>
      </c>
      <c r="N62" s="109"/>
      <c r="O62" s="109"/>
      <c r="P62" s="143">
        <v>-43.51</v>
      </c>
      <c r="Q62" s="143"/>
    </row>
    <row r="63" spans="1:17" s="35" customFormat="1" ht="17.25" customHeight="1">
      <c r="A63" s="138">
        <v>2</v>
      </c>
      <c r="B63" s="138"/>
      <c r="C63" s="34"/>
      <c r="D63" s="139" t="s">
        <v>35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</row>
    <row r="64" spans="1:17" s="36" customFormat="1" ht="11.1" customHeight="1">
      <c r="A64" s="140" t="s">
        <v>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</row>
    <row r="65" spans="1:17" s="36" customFormat="1" ht="30" customHeight="1">
      <c r="A65" s="37">
        <v>1</v>
      </c>
      <c r="B65" s="38"/>
      <c r="C65" s="39" t="s">
        <v>11</v>
      </c>
      <c r="D65" s="109" t="s">
        <v>88</v>
      </c>
      <c r="E65" s="91"/>
      <c r="F65" s="91"/>
      <c r="G65" s="91"/>
      <c r="H65" s="91"/>
      <c r="I65" s="91"/>
      <c r="J65" s="91"/>
      <c r="K65" s="91"/>
      <c r="L65" s="40" t="s">
        <v>46</v>
      </c>
      <c r="M65" s="109" t="s">
        <v>87</v>
      </c>
      <c r="N65" s="109"/>
      <c r="O65" s="109"/>
      <c r="P65" s="141">
        <v>10.074</v>
      </c>
      <c r="Q65" s="141"/>
    </row>
    <row r="66" spans="1:17" s="36" customFormat="1" ht="11.1" customHeight="1">
      <c r="A66" s="140" t="s">
        <v>48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1:17" s="36" customFormat="1" ht="11.1" customHeight="1">
      <c r="A67" s="37">
        <v>1</v>
      </c>
      <c r="B67" s="38"/>
      <c r="C67" s="39" t="s">
        <v>11</v>
      </c>
      <c r="D67" s="109" t="s">
        <v>89</v>
      </c>
      <c r="E67" s="91"/>
      <c r="F67" s="91"/>
      <c r="G67" s="91"/>
      <c r="H67" s="91"/>
      <c r="I67" s="91"/>
      <c r="J67" s="91"/>
      <c r="K67" s="91"/>
      <c r="L67" s="41" t="s">
        <v>91</v>
      </c>
      <c r="M67" s="109" t="s">
        <v>50</v>
      </c>
      <c r="N67" s="109"/>
      <c r="O67" s="109"/>
      <c r="P67" s="143">
        <f>P39/P65</f>
        <v>925.76371947587859</v>
      </c>
      <c r="Q67" s="143"/>
    </row>
    <row r="68" spans="1:17" s="36" customFormat="1" ht="11.1" customHeight="1">
      <c r="A68" s="147" t="s">
        <v>51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s="36" customFormat="1" ht="30" customHeight="1">
      <c r="A69" s="42">
        <v>1</v>
      </c>
      <c r="B69" s="43"/>
      <c r="C69" s="44" t="s">
        <v>11</v>
      </c>
      <c r="D69" s="157" t="s">
        <v>90</v>
      </c>
      <c r="E69" s="168"/>
      <c r="F69" s="168"/>
      <c r="G69" s="168"/>
      <c r="H69" s="168"/>
      <c r="I69" s="168"/>
      <c r="J69" s="168"/>
      <c r="K69" s="168"/>
      <c r="L69" s="45" t="s">
        <v>53</v>
      </c>
      <c r="M69" s="157" t="s">
        <v>50</v>
      </c>
      <c r="N69" s="157"/>
      <c r="O69" s="157"/>
      <c r="P69" s="169">
        <v>-16.72</v>
      </c>
      <c r="Q69" s="169"/>
    </row>
    <row r="70" spans="1:17" s="47" customFormat="1" ht="11.45" customHeight="1">
      <c r="A70" s="144">
        <v>3</v>
      </c>
      <c r="B70" s="145"/>
      <c r="C70" s="46"/>
      <c r="D70" s="146" t="s">
        <v>73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s="36" customFormat="1" ht="11.1" customHeight="1">
      <c r="A71" s="140" t="s">
        <v>45</v>
      </c>
      <c r="B71" s="140"/>
      <c r="C71" s="14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</row>
    <row r="72" spans="1:17" s="36" customFormat="1" ht="11.1" customHeight="1">
      <c r="A72" s="37">
        <v>1</v>
      </c>
      <c r="B72" s="38"/>
      <c r="C72" s="39" t="s">
        <v>78</v>
      </c>
      <c r="D72" s="109" t="s">
        <v>79</v>
      </c>
      <c r="E72" s="91"/>
      <c r="F72" s="91"/>
      <c r="G72" s="91"/>
      <c r="H72" s="91"/>
      <c r="I72" s="91"/>
      <c r="J72" s="91"/>
      <c r="K72" s="91"/>
      <c r="L72" s="41" t="s">
        <v>80</v>
      </c>
      <c r="M72" s="109" t="s">
        <v>47</v>
      </c>
      <c r="N72" s="109"/>
      <c r="O72" s="109"/>
      <c r="P72" s="151">
        <v>14.30828</v>
      </c>
      <c r="Q72" s="152"/>
    </row>
    <row r="73" spans="1:17" s="16" customFormat="1" ht="11.45" customHeight="1">
      <c r="A73" s="153" t="s">
        <v>51</v>
      </c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7" s="16" customFormat="1" ht="15" customHeight="1">
      <c r="A74" s="48">
        <v>1</v>
      </c>
      <c r="B74" s="49"/>
      <c r="C74" s="50">
        <v>4216011</v>
      </c>
      <c r="D74" s="155" t="s">
        <v>81</v>
      </c>
      <c r="E74" s="156"/>
      <c r="F74" s="156"/>
      <c r="G74" s="156"/>
      <c r="H74" s="156"/>
      <c r="I74" s="156"/>
      <c r="J74" s="156"/>
      <c r="K74" s="156"/>
      <c r="L74" s="45" t="s">
        <v>53</v>
      </c>
      <c r="M74" s="157" t="s">
        <v>50</v>
      </c>
      <c r="N74" s="157"/>
      <c r="O74" s="157"/>
      <c r="P74" s="158">
        <v>100</v>
      </c>
      <c r="Q74" s="159"/>
    </row>
    <row r="75" spans="1:17" s="47" customFormat="1" ht="11.4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2"/>
      <c r="N75" s="52"/>
      <c r="O75" s="52"/>
      <c r="P75" s="53"/>
      <c r="Q75" s="53"/>
    </row>
    <row r="76" spans="1:17" s="16" customFormat="1" ht="11.1" customHeight="1">
      <c r="A76" s="22" t="s">
        <v>56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2" t="s">
        <v>29</v>
      </c>
    </row>
    <row r="77" spans="1:17" s="16" customFormat="1" ht="11.4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s="16" customFormat="1" ht="21.95" customHeight="1">
      <c r="A78" s="113" t="s">
        <v>57</v>
      </c>
      <c r="B78" s="113"/>
      <c r="C78" s="76" t="s">
        <v>58</v>
      </c>
      <c r="D78" s="76"/>
      <c r="E78" s="76"/>
      <c r="F78" s="170" t="s">
        <v>25</v>
      </c>
      <c r="G78" s="114" t="s">
        <v>59</v>
      </c>
      <c r="H78" s="114"/>
      <c r="I78" s="114"/>
      <c r="J78" s="172" t="s">
        <v>60</v>
      </c>
      <c r="K78" s="172"/>
      <c r="L78" s="172"/>
      <c r="M78" s="76" t="s">
        <v>61</v>
      </c>
      <c r="N78" s="76"/>
      <c r="O78" s="76"/>
      <c r="P78" s="148" t="s">
        <v>62</v>
      </c>
      <c r="Q78" s="148"/>
    </row>
    <row r="79" spans="1:17" s="16" customFormat="1" ht="21.95" customHeight="1">
      <c r="A79" s="72"/>
      <c r="B79" s="78"/>
      <c r="C79" s="77"/>
      <c r="D79" s="78"/>
      <c r="E79" s="78"/>
      <c r="F79" s="171"/>
      <c r="G79" s="54" t="s">
        <v>31</v>
      </c>
      <c r="H79" s="54" t="s">
        <v>32</v>
      </c>
      <c r="I79" s="55" t="s">
        <v>33</v>
      </c>
      <c r="J79" s="54" t="s">
        <v>31</v>
      </c>
      <c r="K79" s="54" t="s">
        <v>32</v>
      </c>
      <c r="L79" s="55" t="s">
        <v>33</v>
      </c>
      <c r="M79" s="54" t="s">
        <v>31</v>
      </c>
      <c r="N79" s="54" t="s">
        <v>32</v>
      </c>
      <c r="O79" s="55" t="s">
        <v>33</v>
      </c>
      <c r="P79" s="77"/>
      <c r="Q79" s="149"/>
    </row>
    <row r="80" spans="1:17" s="16" customFormat="1" ht="11.1" customHeight="1">
      <c r="A80" s="83">
        <v>1</v>
      </c>
      <c r="B80" s="83"/>
      <c r="C80" s="85">
        <v>2</v>
      </c>
      <c r="D80" s="85"/>
      <c r="E80" s="85"/>
      <c r="F80" s="26">
        <v>3</v>
      </c>
      <c r="G80" s="26">
        <v>4</v>
      </c>
      <c r="H80" s="26">
        <v>5</v>
      </c>
      <c r="I80" s="26">
        <v>6</v>
      </c>
      <c r="J80" s="26">
        <v>7</v>
      </c>
      <c r="K80" s="26">
        <v>8</v>
      </c>
      <c r="L80" s="26">
        <v>9</v>
      </c>
      <c r="M80" s="26">
        <v>10</v>
      </c>
      <c r="N80" s="26">
        <v>11</v>
      </c>
      <c r="O80" s="27">
        <v>12</v>
      </c>
      <c r="P80" s="137">
        <v>13</v>
      </c>
      <c r="Q80" s="137"/>
    </row>
    <row r="81" spans="1:17" s="16" customFormat="1" ht="11.1" customHeight="1">
      <c r="A81" s="104" t="s">
        <v>63</v>
      </c>
      <c r="B81" s="104"/>
      <c r="C81" s="104"/>
      <c r="D81" s="104"/>
      <c r="E81" s="104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65"/>
      <c r="Q81" s="165"/>
    </row>
    <row r="82" spans="1:17" s="16" customFormat="1" ht="11.4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s="16" customFormat="1" ht="11.1" customHeight="1">
      <c r="A83" s="19" t="s">
        <v>64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1.1" customHeight="1">
      <c r="A84" s="1" t="s">
        <v>65</v>
      </c>
    </row>
    <row r="85" spans="1:17" ht="11.1" customHeight="1">
      <c r="A85" s="1" t="s">
        <v>66</v>
      </c>
    </row>
    <row r="86" spans="1:17" ht="8.25" customHeight="1"/>
    <row r="87" spans="1:17" ht="23.25" customHeight="1">
      <c r="B87" s="160" t="s">
        <v>96</v>
      </c>
      <c r="C87" s="160"/>
      <c r="D87" s="160"/>
      <c r="E87" s="160"/>
      <c r="F87" s="160"/>
      <c r="G87" s="9"/>
      <c r="N87" s="166" t="s">
        <v>97</v>
      </c>
      <c r="O87" s="166"/>
    </row>
    <row r="88" spans="1:17" ht="11.1" customHeight="1">
      <c r="G88" s="58" t="s">
        <v>67</v>
      </c>
      <c r="H88" s="58"/>
      <c r="I88" s="58"/>
      <c r="M88" s="5"/>
      <c r="N88" s="5" t="s">
        <v>68</v>
      </c>
      <c r="O88" s="5"/>
    </row>
    <row r="89" spans="1:17" ht="12.95" customHeight="1">
      <c r="B89" s="10" t="s">
        <v>69</v>
      </c>
    </row>
    <row r="91" spans="1:17" s="16" customFormat="1" ht="24" customHeight="1">
      <c r="A91" s="19"/>
      <c r="B91" s="162" t="s">
        <v>92</v>
      </c>
      <c r="C91" s="162"/>
      <c r="D91" s="162"/>
      <c r="E91" s="162"/>
      <c r="F91" s="162"/>
      <c r="G91" s="20"/>
      <c r="H91" s="19"/>
      <c r="I91" s="19"/>
      <c r="J91" s="19"/>
      <c r="K91" s="19"/>
      <c r="L91" s="19"/>
      <c r="M91" s="19"/>
      <c r="N91" s="167" t="s">
        <v>93</v>
      </c>
      <c r="O91" s="167"/>
      <c r="P91" s="19"/>
      <c r="Q91" s="19"/>
    </row>
    <row r="92" spans="1:17" ht="11.1" customHeight="1">
      <c r="G92" s="58" t="s">
        <v>67</v>
      </c>
      <c r="H92" s="58"/>
      <c r="I92" s="58"/>
      <c r="M92" s="5"/>
      <c r="N92" s="5" t="s">
        <v>68</v>
      </c>
      <c r="O92" s="5"/>
    </row>
    <row r="95" spans="1:17" s="11" customFormat="1" ht="8.1" customHeight="1">
      <c r="B95" s="163"/>
      <c r="C95" s="163"/>
      <c r="D95" s="163"/>
      <c r="F95" s="163"/>
      <c r="G95" s="163"/>
    </row>
    <row r="96" spans="1:17" ht="11.1" customHeight="1">
      <c r="B96" s="12"/>
      <c r="C96" s="164"/>
      <c r="D96" s="164"/>
      <c r="E96" s="164"/>
      <c r="F96" s="164"/>
      <c r="G96" s="164"/>
      <c r="H96" s="164"/>
      <c r="I96" s="164"/>
      <c r="J96" s="164"/>
      <c r="K96" s="164"/>
      <c r="L96" s="164"/>
    </row>
  </sheetData>
  <mergeCells count="151">
    <mergeCell ref="B87:F87"/>
    <mergeCell ref="N9:S9"/>
    <mergeCell ref="B91:F91"/>
    <mergeCell ref="G92:I92"/>
    <mergeCell ref="B95:D95"/>
    <mergeCell ref="F95:G95"/>
    <mergeCell ref="C96:L96"/>
    <mergeCell ref="A80:B80"/>
    <mergeCell ref="C80:E80"/>
    <mergeCell ref="P80:Q80"/>
    <mergeCell ref="A81:E81"/>
    <mergeCell ref="P81:Q81"/>
    <mergeCell ref="N87:O87"/>
    <mergeCell ref="G88:I88"/>
    <mergeCell ref="N91:O91"/>
    <mergeCell ref="D69:K69"/>
    <mergeCell ref="M69:O69"/>
    <mergeCell ref="P69:Q69"/>
    <mergeCell ref="A78:B79"/>
    <mergeCell ref="C78:E79"/>
    <mergeCell ref="F78:F79"/>
    <mergeCell ref="G78:I78"/>
    <mergeCell ref="J78:L78"/>
    <mergeCell ref="M78:O78"/>
    <mergeCell ref="P78:Q79"/>
    <mergeCell ref="A71:Q71"/>
    <mergeCell ref="D72:K72"/>
    <mergeCell ref="M72:O72"/>
    <mergeCell ref="P72:Q72"/>
    <mergeCell ref="A73:Q73"/>
    <mergeCell ref="D74:K74"/>
    <mergeCell ref="M74:O74"/>
    <mergeCell ref="P74:Q74"/>
    <mergeCell ref="A70:B70"/>
    <mergeCell ref="D70:Q70"/>
    <mergeCell ref="A66:Q66"/>
    <mergeCell ref="D67:K67"/>
    <mergeCell ref="M67:O67"/>
    <mergeCell ref="P67:Q67"/>
    <mergeCell ref="A64:Q64"/>
    <mergeCell ref="D65:K65"/>
    <mergeCell ref="M65:O65"/>
    <mergeCell ref="P65:Q65"/>
    <mergeCell ref="A68:Q68"/>
    <mergeCell ref="D58:K58"/>
    <mergeCell ref="M58:O58"/>
    <mergeCell ref="P58:Q58"/>
    <mergeCell ref="A63:B63"/>
    <mergeCell ref="D63:Q63"/>
    <mergeCell ref="M56:O56"/>
    <mergeCell ref="A59:Q59"/>
    <mergeCell ref="D60:K60"/>
    <mergeCell ref="M60:O60"/>
    <mergeCell ref="P60:Q60"/>
    <mergeCell ref="A61:Q61"/>
    <mergeCell ref="D62:K62"/>
    <mergeCell ref="M62:O62"/>
    <mergeCell ref="P62:Q62"/>
    <mergeCell ref="A57:Q57"/>
    <mergeCell ref="A53:B53"/>
    <mergeCell ref="D53:K53"/>
    <mergeCell ref="M53:O53"/>
    <mergeCell ref="P53:Q53"/>
    <mergeCell ref="A54:B54"/>
    <mergeCell ref="D54:Q54"/>
    <mergeCell ref="A55:Q55"/>
    <mergeCell ref="D56:K56"/>
    <mergeCell ref="P56:Q56"/>
    <mergeCell ref="A48:K48"/>
    <mergeCell ref="L48:M48"/>
    <mergeCell ref="N48:O48"/>
    <mergeCell ref="P48:Q48"/>
    <mergeCell ref="A51:B52"/>
    <mergeCell ref="C51:C52"/>
    <mergeCell ref="D51:K52"/>
    <mergeCell ref="L51:L52"/>
    <mergeCell ref="M51:O52"/>
    <mergeCell ref="P51:Q52"/>
    <mergeCell ref="A44:J44"/>
    <mergeCell ref="L44:M44"/>
    <mergeCell ref="N44:O44"/>
    <mergeCell ref="P44:Q44"/>
    <mergeCell ref="A45:J45"/>
    <mergeCell ref="L45:M45"/>
    <mergeCell ref="N45:O45"/>
    <mergeCell ref="P45:Q45"/>
    <mergeCell ref="A47:J47"/>
    <mergeCell ref="L47:M47"/>
    <mergeCell ref="N47:O47"/>
    <mergeCell ref="P47:Q47"/>
    <mergeCell ref="A46:K46"/>
    <mergeCell ref="L46:M46"/>
    <mergeCell ref="N46:O46"/>
    <mergeCell ref="P46:Q46"/>
    <mergeCell ref="A39:B39"/>
    <mergeCell ref="E39:K39"/>
    <mergeCell ref="L39:M39"/>
    <mergeCell ref="N39:O39"/>
    <mergeCell ref="P39:Q39"/>
    <mergeCell ref="A41:K41"/>
    <mergeCell ref="L41:M41"/>
    <mergeCell ref="N41:O41"/>
    <mergeCell ref="P41:Q41"/>
    <mergeCell ref="A40:B40"/>
    <mergeCell ref="E40:K40"/>
    <mergeCell ref="L40:M40"/>
    <mergeCell ref="N40:O40"/>
    <mergeCell ref="P40:Q40"/>
    <mergeCell ref="A36:B36"/>
    <mergeCell ref="E36:K36"/>
    <mergeCell ref="L36:M36"/>
    <mergeCell ref="N36:O36"/>
    <mergeCell ref="P36:Q36"/>
    <mergeCell ref="A38:B38"/>
    <mergeCell ref="E38:K38"/>
    <mergeCell ref="L38:M38"/>
    <mergeCell ref="N38:O38"/>
    <mergeCell ref="P38:Q38"/>
    <mergeCell ref="E37:K37"/>
    <mergeCell ref="N37:O37"/>
    <mergeCell ref="P37:Q37"/>
    <mergeCell ref="A37:B37"/>
    <mergeCell ref="L37:M37"/>
    <mergeCell ref="B28:Q28"/>
    <mergeCell ref="A31:B31"/>
    <mergeCell ref="E31:Q31"/>
    <mergeCell ref="A34:B35"/>
    <mergeCell ref="C34:C35"/>
    <mergeCell ref="D34:D35"/>
    <mergeCell ref="E34:K35"/>
    <mergeCell ref="L34:M35"/>
    <mergeCell ref="N34:O35"/>
    <mergeCell ref="P34:Q35"/>
    <mergeCell ref="B19:C19"/>
    <mergeCell ref="E19:F19"/>
    <mergeCell ref="B20:C20"/>
    <mergeCell ref="H20:Q20"/>
    <mergeCell ref="B22:Q22"/>
    <mergeCell ref="B24:Q24"/>
    <mergeCell ref="B26:Q26"/>
    <mergeCell ref="B27:Q27"/>
    <mergeCell ref="A10:Q10"/>
    <mergeCell ref="A11:Q11"/>
    <mergeCell ref="B13:C13"/>
    <mergeCell ref="E13:Q13"/>
    <mergeCell ref="B14:C14"/>
    <mergeCell ref="E14:Q14"/>
    <mergeCell ref="B16:C16"/>
    <mergeCell ref="E16:Q16"/>
    <mergeCell ref="B17:C17"/>
    <mergeCell ref="E17:Q17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2018-07-11T08:44:06Z</cp:lastPrinted>
  <dcterms:created xsi:type="dcterms:W3CDTF">2018-01-22T01:16:23Z</dcterms:created>
  <dcterms:modified xsi:type="dcterms:W3CDTF">2018-07-11T08:44:44Z</dcterms:modified>
</cp:coreProperties>
</file>