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'TDSheet'!$A$1:$Q$130</definedName>
  </definedNames>
  <calcPr fullCalcOnLoad="1"/>
</workbook>
</file>

<file path=xl/sharedStrings.xml><?xml version="1.0" encoding="utf-8"?>
<sst xmlns="http://schemas.openxmlformats.org/spreadsheetml/2006/main" count="216" uniqueCount="118">
  <si>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</si>
  <si>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</si>
  <si>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</si>
  <si>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</si>
  <si>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освіти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</si>
  <si>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</si>
  <si>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</si>
  <si>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</si>
  <si>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</si>
  <si>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освіти  Миколаївської міської ради</t>
  </si>
  <si>
    <t>(КПКВК МБ)</t>
  </si>
  <si>
    <t>(найменування головного розпорядника)</t>
  </si>
  <si>
    <t>2.</t>
  </si>
  <si>
    <t>Управління освіти Миколаївської міської ради</t>
  </si>
  <si>
    <t>(найменування відповідального виконавця)</t>
  </si>
  <si>
    <t>3.</t>
  </si>
  <si>
    <t>Надання загальної середньої освіти загальноосвітніми навчальними закладами ( в т.ч. школою-дитячим садком,нтернатом при школі), спеціалізованими школами, ліцеями, гімназіями, колегіумами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</si>
  <si>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</si>
  <si>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</si>
  <si>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</si>
  <si>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598 892,95075 тис.гривень, у тому числі загального фонду -  522 800,537 тис.гривень та спеціального фонду - 76 092,41375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</si>
  <si>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</si>
  <si>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</si>
  <si>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</si>
  <si>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</si>
  <si>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послуг з загальної середньої освіти в денних загальноосвітніх закладах.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</si>
  <si>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</si>
  <si>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</si>
  <si>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</si>
  <si>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</si>
  <si>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</si>
  <si>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</si>
  <si>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</si>
  <si>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</si>
  <si>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</si>
  <si>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</si>
  <si>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</si>
  <si>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</si>
  <si>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Забезпечити надання відповідних послуг денними загальноосвітніми навчальними закладами</t>
  </si>
  <si>
    <t>Здійснення заходів/реалізація проектів з енергозбереження.</t>
  </si>
  <si>
    <t>Придбання обладнання та предметів довгострокового користування</t>
  </si>
  <si>
    <t>Проведення капітального ремонту приміщень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</si>
  <si>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</si>
  <si>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</si>
  <si>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</si>
  <si>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комплексна програма "Освіта"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</si>
  <si>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</si>
  <si>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</si>
  <si>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</si>
  <si>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</si>
  <si>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</si>
  <si>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</si>
  <si>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</si>
  <si>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кількість закладів (за ступенями шкіл):    </t>
  </si>
  <si>
    <t>од.</t>
  </si>
  <si>
    <t>звітність установ</t>
  </si>
  <si>
    <t xml:space="preserve">загальноосвітні школи I ступеню    </t>
  </si>
  <si>
    <t xml:space="preserve">загальноосвітні школи I - II ступеню    </t>
  </si>
  <si>
    <t xml:space="preserve">загальноосвітні школи I - III ступеню    </t>
  </si>
  <si>
    <t xml:space="preserve">кількість класів (за ступенями шкіл):    </t>
  </si>
  <si>
    <t xml:space="preserve">кількість класів загальноосвітньої школи I ступеню    </t>
  </si>
  <si>
    <t xml:space="preserve">кількість класів загальноосвітньої школи I - II ступеню    </t>
  </si>
  <si>
    <t xml:space="preserve">кількість класів загальноосвітньої школи I - III ступеню    </t>
  </si>
  <si>
    <t xml:space="preserve">всього- середньорічне число ставок (штатних одиниць) :    </t>
  </si>
  <si>
    <t>шт.од</t>
  </si>
  <si>
    <t>штатний розпис</t>
  </si>
  <si>
    <t xml:space="preserve">середньорічне число посадових окладів (ставок) педагогічного персоналу    </t>
  </si>
  <si>
    <t xml:space="preserve">середньорічне число штатних одиниць адмінперсоналу, за умовами оплати віднесених до педагогічного персоналу    </t>
  </si>
  <si>
    <t xml:space="preserve">середньорічне число штатних одиниць спеціалістів     </t>
  </si>
  <si>
    <t xml:space="preserve">середньорічне число штатних одиниць робітників    </t>
  </si>
  <si>
    <t xml:space="preserve">обсяги видатків    </t>
  </si>
  <si>
    <t>тис.грн</t>
  </si>
  <si>
    <t>продукту</t>
  </si>
  <si>
    <t xml:space="preserve">кількість учнів, що навчаються в загальноосвітніх навчальних закладах    </t>
  </si>
  <si>
    <t>осіб</t>
  </si>
  <si>
    <t xml:space="preserve">кількість дітей від 6 до 18 років    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</si>
  <si>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</si>
  <si>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</si>
  <si>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 xml:space="preserve">витрати на перебування 1 учня в загальноосвітньому закладі    </t>
  </si>
  <si>
    <t>грн</t>
  </si>
  <si>
    <t>розрахунок</t>
  </si>
  <si>
    <t xml:space="preserve">відсоток охоплення дітей шкільного віку    </t>
  </si>
  <si>
    <t>%</t>
  </si>
  <si>
    <t>якості</t>
  </si>
  <si>
    <t xml:space="preserve">кількість днів відвідування    </t>
  </si>
  <si>
    <t>днів</t>
  </si>
  <si>
    <t>обсяг видатків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</si>
  <si>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</si>
  <si>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</si>
  <si>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</si>
  <si>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</si>
  <si>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 xml:space="preserve">кількість закладів, які потребують капітального ремонту     </t>
  </si>
  <si>
    <t>Кількість об'єктів проведення капітального ремонту</t>
  </si>
  <si>
    <t>Середні витрати на один об'єкт</t>
  </si>
  <si>
    <t>Відсоток об'єктів, що планується відремонтувати до об'єктів, що потребують ремонту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</si>
  <si>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</si>
  <si>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</si>
  <si>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</si>
  <si>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</si>
  <si>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</si>
  <si>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</si>
  <si>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</si>
  <si>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</si>
  <si>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</si>
  <si>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</si>
  <si>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</si>
  <si>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</si>
  <si>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</si>
  <si>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</si>
  <si>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 освіти  ММР МО</t>
  </si>
  <si>
    <t>Г.І. Деркач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</si>
  <si>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</si>
  <si>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</si>
  <si>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</si>
  <si>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</si>
  <si>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</si>
  <si>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Конституція України (Закон від 28.06.1996 №254/96, зі змінами та доповненнями)
Бюджетний кодекс України (Закон від 08.07.2010р. №2456-VI, зі змінами та доповненнями)
Закон України "Про Державний бюджет України" на 2017 рік.
Закон України "Про освіту" від 23.05.1991р. №1060-XII
Закон України "Про загальну середню освіту" від 13.05.1999р. №651-XIV
Наказ КМУ "Про затвердження порядку надання платних послуг державними навчальними закладами" від 27.10.1997р. №383/239/131
Наказ МФУ від 26.08.2014 №836 "Про деякі питання запровадженням програмно-цільового методу складання та виконання місцевих бюджетів"
Рішення Миколаївської міської ради від 23.12.2016 р. № 13/26 "Про міський бюджет міста Миколаєва на 2017 рік" 
Міська комплесна програма "Освіта на 2016-2018 роки", затверджена рішенням Миколаївської міської ради від 05.04.16 № 4/10 (зі змінами та доповненнями) 
Розпорядження міського голови №36р від 20.02.2017р.
Розпорядження міського голови №38р від 21.02.2017р.
Розпорядження міського голови №74р від 27.03.2017р.
Розпорядження міського голови №116р від 24.04.2017р.
Розпорядження міського голови №141р від 26.05.2017
Розпорядження міського голови №142р від 26.05.2017 
Рішення Миколаївської міської ради від 31.05.2017  № 21/9 "Про внесення змін до рішення міської ради від 23.12.2016 №13/26 «Про міський бюджет міста Миколаєва на 2017 рік»"
Розпорядження міського голови №165р  від 20.06.2017 
Розпорядження міського голови №166р  від 20.06.2017</t>
  </si>
  <si>
    <t xml:space="preserve">Наказ департаменту фінансів Миколаївської міської ради 
від 13.02.2017р. № 93/17                                                                     (у редакції наказу управління освіти Миколаївської міської ради і департаменту фінансів Миколаївської міської ради від 23.06.2017р. №391/86)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</si>
</sst>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&quot;    &quot;"/>
    <numFmt numFmtId="173" formatCode="0.000"/>
  </numFmts>
  <fonts count="28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72" fontId="0" fillId="24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9" fillId="0" borderId="11" xfId="0" applyNumberFormat="1" applyFont="1" applyBorder="1" applyAlignment="1">
      <alignment/>
    </xf>
    <xf numFmtId="173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1" fontId="6" fillId="0" borderId="2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wrapText="1"/>
    </xf>
    <xf numFmtId="172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30"/>
  <sheetViews>
    <sheetView tabSelected="1" view="pageBreakPreview" zoomScaleSheetLayoutView="100" zoomScalePageLayoutView="0" workbookViewId="0" topLeftCell="A1">
      <selection activeCell="M10" sqref="M10:Q10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9" max="19" width="13.332031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6" t="s">
        <v>3</v>
      </c>
      <c r="N6" s="96"/>
      <c r="O6" s="96"/>
      <c r="P6" s="96"/>
      <c r="Q6" s="96"/>
    </row>
    <row r="7" spans="1:17" ht="12.75" customHeight="1">
      <c r="A7"/>
      <c r="B7"/>
      <c r="C7"/>
      <c r="D7"/>
      <c r="E7"/>
      <c r="F7"/>
      <c r="G7"/>
      <c r="H7"/>
      <c r="I7"/>
      <c r="J7"/>
      <c r="K7"/>
      <c r="L7"/>
      <c r="M7" s="97" t="s">
        <v>4</v>
      </c>
      <c r="N7" s="97"/>
      <c r="O7" s="97"/>
      <c r="P7" s="97"/>
      <c r="Q7" s="9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96" t="s">
        <v>5</v>
      </c>
      <c r="N9" s="96"/>
      <c r="O9" s="96"/>
      <c r="P9" s="96"/>
      <c r="Q9" s="96"/>
    </row>
    <row r="10" spans="1:17" ht="62.25" customHeight="1">
      <c r="A10"/>
      <c r="B10"/>
      <c r="C10"/>
      <c r="D10"/>
      <c r="E10"/>
      <c r="F10"/>
      <c r="G10"/>
      <c r="H10"/>
      <c r="I10"/>
      <c r="J10"/>
      <c r="K10"/>
      <c r="L10"/>
      <c r="M10" s="98" t="s">
        <v>117</v>
      </c>
      <c r="N10" s="98"/>
      <c r="O10" s="98"/>
      <c r="P10" s="98"/>
      <c r="Q10" s="98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94" t="s">
        <v>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 ht="15.75" customHeight="1">
      <c r="A14" s="95" t="s">
        <v>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8" spans="1:17" ht="11.25" customHeight="1">
      <c r="A18" s="4" t="s">
        <v>8</v>
      </c>
      <c r="B18" s="91">
        <v>1000000</v>
      </c>
      <c r="C18" s="91"/>
      <c r="D18"/>
      <c r="E18" s="93" t="s">
        <v>9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ht="11.25" customHeight="1">
      <c r="A19"/>
      <c r="B19" s="34" t="s">
        <v>10</v>
      </c>
      <c r="C19" s="34"/>
      <c r="D19"/>
      <c r="E19" s="88" t="s">
        <v>11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1" spans="1:17" ht="11.25" customHeight="1">
      <c r="A21" s="4" t="s">
        <v>12</v>
      </c>
      <c r="B21" s="91">
        <v>1010000</v>
      </c>
      <c r="C21" s="91"/>
      <c r="D21"/>
      <c r="E21" s="93" t="s">
        <v>13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ht="11.25" customHeight="1">
      <c r="A22"/>
      <c r="B22" s="34" t="s">
        <v>10</v>
      </c>
      <c r="C22" s="34"/>
      <c r="D22"/>
      <c r="E22" s="88" t="s">
        <v>14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4" spans="1:17" ht="21.75" customHeight="1">
      <c r="A24" s="4" t="s">
        <v>15</v>
      </c>
      <c r="B24" s="91">
        <v>1011020</v>
      </c>
      <c r="C24" s="91"/>
      <c r="D24"/>
      <c r="E24" s="92">
        <v>921</v>
      </c>
      <c r="F24" s="92"/>
      <c r="G24"/>
      <c r="H24" s="93" t="s">
        <v>16</v>
      </c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11.25" customHeight="1">
      <c r="A25"/>
      <c r="B25" s="34" t="s">
        <v>10</v>
      </c>
      <c r="C25" s="34"/>
      <c r="D25"/>
      <c r="E25" s="6" t="s">
        <v>17</v>
      </c>
      <c r="F25" s="7">
        <v>1</v>
      </c>
      <c r="G25"/>
      <c r="H25" s="88" t="s">
        <v>18</v>
      </c>
      <c r="I25" s="88"/>
      <c r="J25" s="88"/>
      <c r="K25" s="88"/>
      <c r="L25" s="88"/>
      <c r="M25" s="88"/>
      <c r="N25" s="88"/>
      <c r="O25" s="88"/>
      <c r="P25" s="88"/>
      <c r="Q25" s="88"/>
    </row>
    <row r="27" spans="1:17" ht="11.25" customHeight="1">
      <c r="A27" s="4" t="s">
        <v>19</v>
      </c>
      <c r="B27" s="89" t="s">
        <v>20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9" spans="1:17" ht="11.25" customHeight="1">
      <c r="A29" s="8" t="s">
        <v>21</v>
      </c>
      <c r="B29" s="90" t="s">
        <v>22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1" spans="1:17" ht="204" customHeight="1">
      <c r="A31"/>
      <c r="B31" s="81" t="s">
        <v>116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4" spans="1:17" ht="11.25" customHeight="1">
      <c r="A34" s="4" t="s">
        <v>23</v>
      </c>
      <c r="B34" s="82" t="s">
        <v>24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11.25" customHeight="1">
      <c r="A35" s="10"/>
      <c r="B35" s="83" t="s">
        <v>25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7" spans="1:17" ht="11.25" customHeight="1">
      <c r="A37" s="4" t="s">
        <v>26</v>
      </c>
      <c r="B37" s="4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84" t="s">
        <v>28</v>
      </c>
      <c r="B38" s="84"/>
      <c r="C38" s="11" t="s">
        <v>29</v>
      </c>
      <c r="D38" s="11" t="s">
        <v>30</v>
      </c>
      <c r="E38" s="85" t="s">
        <v>31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40" spans="1:17" ht="11.25" customHeight="1">
      <c r="A40" s="4" t="s">
        <v>32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33</v>
      </c>
    </row>
    <row r="41" spans="1:17" ht="11.25" customHeight="1">
      <c r="A41" s="77" t="s">
        <v>28</v>
      </c>
      <c r="B41" s="77"/>
      <c r="C41" s="79" t="s">
        <v>29</v>
      </c>
      <c r="D41" s="79" t="s">
        <v>30</v>
      </c>
      <c r="E41" s="30" t="s">
        <v>34</v>
      </c>
      <c r="F41" s="30"/>
      <c r="G41" s="30"/>
      <c r="H41" s="30"/>
      <c r="I41" s="30"/>
      <c r="J41" s="30"/>
      <c r="K41" s="30"/>
      <c r="L41" s="30" t="s">
        <v>35</v>
      </c>
      <c r="M41" s="30"/>
      <c r="N41" s="30" t="s">
        <v>36</v>
      </c>
      <c r="O41" s="30"/>
      <c r="P41" s="86" t="s">
        <v>37</v>
      </c>
      <c r="Q41" s="86"/>
    </row>
    <row r="42" spans="1:17" ht="11.25" customHeight="1">
      <c r="A42" s="42"/>
      <c r="B42" s="78"/>
      <c r="C42" s="80"/>
      <c r="D42" s="80"/>
      <c r="E42" s="32"/>
      <c r="F42" s="43"/>
      <c r="G42" s="43"/>
      <c r="H42" s="43"/>
      <c r="I42" s="43"/>
      <c r="J42" s="43"/>
      <c r="K42" s="43"/>
      <c r="L42" s="32"/>
      <c r="M42" s="43"/>
      <c r="N42" s="32"/>
      <c r="O42" s="43"/>
      <c r="P42" s="80"/>
      <c r="Q42" s="87"/>
    </row>
    <row r="43" spans="1:17" ht="11.25" customHeight="1">
      <c r="A43" s="38">
        <v>1</v>
      </c>
      <c r="B43" s="38"/>
      <c r="C43" s="12">
        <v>2</v>
      </c>
      <c r="D43" s="12">
        <v>3</v>
      </c>
      <c r="E43" s="73">
        <v>4</v>
      </c>
      <c r="F43" s="73"/>
      <c r="G43" s="73"/>
      <c r="H43" s="73"/>
      <c r="I43" s="73"/>
      <c r="J43" s="73"/>
      <c r="K43" s="73"/>
      <c r="L43" s="73">
        <v>5</v>
      </c>
      <c r="M43" s="73"/>
      <c r="N43" s="73">
        <v>6</v>
      </c>
      <c r="O43" s="73"/>
      <c r="P43" s="40">
        <v>7</v>
      </c>
      <c r="Q43" s="40"/>
    </row>
    <row r="44" spans="1:17" ht="11.25" customHeight="1">
      <c r="A44" s="75">
        <v>1</v>
      </c>
      <c r="B44" s="75"/>
      <c r="C44" s="13">
        <v>1011020</v>
      </c>
      <c r="D44" s="14">
        <v>921</v>
      </c>
      <c r="E44" s="48" t="s">
        <v>38</v>
      </c>
      <c r="F44" s="48"/>
      <c r="G44" s="48"/>
      <c r="H44" s="48"/>
      <c r="I44" s="48"/>
      <c r="J44" s="48"/>
      <c r="K44" s="48"/>
      <c r="L44" s="71">
        <v>520555.972</v>
      </c>
      <c r="M44" s="71"/>
      <c r="N44" s="71">
        <v>3940.642</v>
      </c>
      <c r="O44" s="71"/>
      <c r="P44" s="70">
        <v>524496.614</v>
      </c>
      <c r="Q44" s="70"/>
    </row>
    <row r="45" spans="1:17" ht="11.25" customHeight="1">
      <c r="A45" s="75">
        <v>2</v>
      </c>
      <c r="B45" s="75"/>
      <c r="C45" s="13">
        <v>1011020</v>
      </c>
      <c r="D45" s="14">
        <v>921</v>
      </c>
      <c r="E45" s="48" t="s">
        <v>39</v>
      </c>
      <c r="F45" s="48"/>
      <c r="G45" s="48"/>
      <c r="H45" s="48"/>
      <c r="I45" s="48"/>
      <c r="J45" s="48"/>
      <c r="K45" s="48"/>
      <c r="L45" s="71">
        <v>2244.565</v>
      </c>
      <c r="M45" s="71"/>
      <c r="N45" s="76"/>
      <c r="O45" s="76"/>
      <c r="P45" s="70">
        <v>2244.565</v>
      </c>
      <c r="Q45" s="70"/>
    </row>
    <row r="46" spans="1:19" ht="11.25" customHeight="1">
      <c r="A46" s="75">
        <v>3</v>
      </c>
      <c r="B46" s="75"/>
      <c r="C46" s="13">
        <v>1011020</v>
      </c>
      <c r="D46" s="14">
        <v>921</v>
      </c>
      <c r="E46" s="48" t="s">
        <v>40</v>
      </c>
      <c r="F46" s="48"/>
      <c r="G46" s="48"/>
      <c r="H46" s="48"/>
      <c r="I46" s="48"/>
      <c r="J46" s="48"/>
      <c r="K46" s="48"/>
      <c r="L46" s="76"/>
      <c r="M46" s="76"/>
      <c r="N46" s="71">
        <f>5554.742-780</f>
        <v>4774.742</v>
      </c>
      <c r="O46" s="71"/>
      <c r="P46" s="70">
        <v>5554.742</v>
      </c>
      <c r="Q46" s="70"/>
      <c r="R46">
        <v>4774.74175</v>
      </c>
      <c r="S46" s="27">
        <f>N46-R46</f>
        <v>0.0002500000000509317</v>
      </c>
    </row>
    <row r="47" spans="1:19" ht="11.25" customHeight="1">
      <c r="A47" s="75">
        <v>4</v>
      </c>
      <c r="B47" s="75"/>
      <c r="C47" s="13">
        <v>1011020</v>
      </c>
      <c r="D47" s="14">
        <v>921</v>
      </c>
      <c r="E47" s="48" t="s">
        <v>41</v>
      </c>
      <c r="F47" s="48"/>
      <c r="G47" s="48"/>
      <c r="H47" s="48"/>
      <c r="I47" s="48"/>
      <c r="J47" s="48"/>
      <c r="K47" s="48"/>
      <c r="L47" s="76"/>
      <c r="M47" s="76"/>
      <c r="N47" s="71">
        <f>66597.03+780</f>
        <v>67377.03</v>
      </c>
      <c r="O47" s="71"/>
      <c r="P47" s="70">
        <v>66597.03</v>
      </c>
      <c r="Q47" s="70"/>
      <c r="R47">
        <v>67377.03</v>
      </c>
      <c r="S47" s="27">
        <f>N47-R47</f>
        <v>0</v>
      </c>
    </row>
    <row r="48" spans="1:17" ht="11.25" customHeight="1">
      <c r="A48" s="36" t="s">
        <v>42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68">
        <v>522800.537</v>
      </c>
      <c r="M48" s="68"/>
      <c r="N48" s="68">
        <v>76092.414</v>
      </c>
      <c r="O48" s="68"/>
      <c r="P48" s="67">
        <v>598892.951</v>
      </c>
      <c r="Q48" s="67"/>
    </row>
    <row r="50" spans="1:17" ht="11.25" customHeight="1">
      <c r="A50" s="4" t="s">
        <v>43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4" t="s">
        <v>33</v>
      </c>
    </row>
    <row r="51" spans="1:17" ht="21.75" customHeight="1">
      <c r="A51" s="41" t="s">
        <v>44</v>
      </c>
      <c r="B51" s="41"/>
      <c r="C51" s="41"/>
      <c r="D51" s="41"/>
      <c r="E51" s="41"/>
      <c r="F51" s="41"/>
      <c r="G51" s="41"/>
      <c r="H51" s="41"/>
      <c r="I51" s="41"/>
      <c r="J51" s="41"/>
      <c r="K51" s="16" t="s">
        <v>29</v>
      </c>
      <c r="L51" s="46" t="s">
        <v>35</v>
      </c>
      <c r="M51" s="46"/>
      <c r="N51" s="46" t="s">
        <v>36</v>
      </c>
      <c r="O51" s="46"/>
      <c r="P51" s="74" t="s">
        <v>37</v>
      </c>
      <c r="Q51" s="74"/>
    </row>
    <row r="52" spans="1:17" ht="11.25" customHeight="1">
      <c r="A52" s="72">
        <v>1</v>
      </c>
      <c r="B52" s="72"/>
      <c r="C52" s="72"/>
      <c r="D52" s="72"/>
      <c r="E52" s="72"/>
      <c r="F52" s="72"/>
      <c r="G52" s="72"/>
      <c r="H52" s="72"/>
      <c r="I52" s="72"/>
      <c r="J52" s="72"/>
      <c r="K52" s="12">
        <v>2</v>
      </c>
      <c r="L52" s="73">
        <v>3</v>
      </c>
      <c r="M52" s="73"/>
      <c r="N52" s="73">
        <v>4</v>
      </c>
      <c r="O52" s="73"/>
      <c r="P52" s="40">
        <v>5</v>
      </c>
      <c r="Q52" s="40"/>
    </row>
    <row r="53" spans="1:17" ht="11.25" customHeight="1">
      <c r="A53" s="48" t="s">
        <v>45</v>
      </c>
      <c r="B53" s="48"/>
      <c r="C53" s="48"/>
      <c r="D53" s="48"/>
      <c r="E53" s="48"/>
      <c r="F53" s="48"/>
      <c r="G53" s="48"/>
      <c r="H53" s="48"/>
      <c r="I53" s="48"/>
      <c r="J53" s="48"/>
      <c r="K53" s="17" t="s">
        <v>46</v>
      </c>
      <c r="L53" s="69"/>
      <c r="M53" s="70"/>
      <c r="N53" s="71"/>
      <c r="O53" s="71"/>
      <c r="P53" s="70"/>
      <c r="Q53" s="70"/>
    </row>
    <row r="54" spans="1:17" ht="11.25" customHeight="1">
      <c r="A54" s="66" t="s">
        <v>42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7"/>
      <c r="M54" s="67"/>
      <c r="N54" s="68"/>
      <c r="O54" s="68"/>
      <c r="P54" s="67"/>
      <c r="Q54" s="67"/>
    </row>
    <row r="56" spans="1:17" ht="11.25" customHeight="1">
      <c r="A56" s="4" t="s">
        <v>47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1.25" customHeight="1">
      <c r="A57" s="60" t="s">
        <v>28</v>
      </c>
      <c r="B57" s="60"/>
      <c r="C57" s="62" t="s">
        <v>29</v>
      </c>
      <c r="D57" s="64" t="s">
        <v>48</v>
      </c>
      <c r="E57" s="64"/>
      <c r="F57" s="64"/>
      <c r="G57" s="64"/>
      <c r="H57" s="64"/>
      <c r="I57" s="64"/>
      <c r="J57" s="64"/>
      <c r="K57" s="64"/>
      <c r="L57" s="53" t="s">
        <v>49</v>
      </c>
      <c r="M57" s="53" t="s">
        <v>50</v>
      </c>
      <c r="N57" s="53"/>
      <c r="O57" s="53"/>
      <c r="P57" s="57" t="s">
        <v>51</v>
      </c>
      <c r="Q57" s="57"/>
    </row>
    <row r="58" spans="1:17" ht="11.25" customHeight="1">
      <c r="A58" s="61"/>
      <c r="B58" s="56"/>
      <c r="C58" s="63"/>
      <c r="D58" s="54"/>
      <c r="E58" s="55"/>
      <c r="F58" s="55"/>
      <c r="G58" s="55"/>
      <c r="H58" s="55"/>
      <c r="I58" s="55"/>
      <c r="J58" s="55"/>
      <c r="K58" s="55"/>
      <c r="L58" s="65"/>
      <c r="M58" s="54"/>
      <c r="N58" s="55"/>
      <c r="O58" s="56"/>
      <c r="P58" s="58"/>
      <c r="Q58" s="59"/>
    </row>
    <row r="59" spans="1:17" ht="11.25" customHeight="1">
      <c r="A59" s="38">
        <v>1</v>
      </c>
      <c r="B59" s="38"/>
      <c r="C59" s="12">
        <v>2</v>
      </c>
      <c r="D59" s="39">
        <v>3</v>
      </c>
      <c r="E59" s="39"/>
      <c r="F59" s="39"/>
      <c r="G59" s="39"/>
      <c r="H59" s="39"/>
      <c r="I59" s="39"/>
      <c r="J59" s="39"/>
      <c r="K59" s="39"/>
      <c r="L59" s="12">
        <v>4</v>
      </c>
      <c r="M59" s="39">
        <v>5</v>
      </c>
      <c r="N59" s="39"/>
      <c r="O59" s="39"/>
      <c r="P59" s="40">
        <v>6</v>
      </c>
      <c r="Q59" s="40"/>
    </row>
    <row r="60" spans="1:17" ht="11.25" customHeight="1">
      <c r="A60" s="51">
        <v>1</v>
      </c>
      <c r="B60" s="51"/>
      <c r="C60" s="19"/>
      <c r="D60" s="52" t="s">
        <v>38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1:17" ht="11.25" customHeight="1">
      <c r="A61" s="47" t="s">
        <v>52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1.25" customHeight="1">
      <c r="A62" s="20">
        <v>1</v>
      </c>
      <c r="B62" s="21"/>
      <c r="C62" s="13">
        <v>1011020</v>
      </c>
      <c r="D62" s="48" t="s">
        <v>53</v>
      </c>
      <c r="E62" s="48"/>
      <c r="F62" s="48"/>
      <c r="G62" s="48"/>
      <c r="H62" s="48"/>
      <c r="I62" s="48"/>
      <c r="J62" s="48"/>
      <c r="K62" s="48"/>
      <c r="L62" s="22" t="s">
        <v>54</v>
      </c>
      <c r="M62" s="49" t="s">
        <v>55</v>
      </c>
      <c r="N62" s="49"/>
      <c r="O62" s="49"/>
      <c r="P62" s="50">
        <v>68</v>
      </c>
      <c r="Q62" s="50"/>
    </row>
    <row r="63" spans="1:17" ht="11.25" customHeight="1">
      <c r="A63" s="20">
        <v>2</v>
      </c>
      <c r="B63" s="21"/>
      <c r="C63" s="13">
        <v>1011020</v>
      </c>
      <c r="D63" s="48" t="s">
        <v>56</v>
      </c>
      <c r="E63" s="48"/>
      <c r="F63" s="48"/>
      <c r="G63" s="48"/>
      <c r="H63" s="48"/>
      <c r="I63" s="48"/>
      <c r="J63" s="48"/>
      <c r="K63" s="48"/>
      <c r="L63" s="22" t="s">
        <v>54</v>
      </c>
      <c r="M63" s="49" t="s">
        <v>55</v>
      </c>
      <c r="N63" s="49"/>
      <c r="O63" s="49"/>
      <c r="P63" s="50">
        <v>2</v>
      </c>
      <c r="Q63" s="50"/>
    </row>
    <row r="64" spans="1:17" ht="11.25" customHeight="1">
      <c r="A64" s="20">
        <v>3</v>
      </c>
      <c r="B64" s="21"/>
      <c r="C64" s="13">
        <v>1011020</v>
      </c>
      <c r="D64" s="48" t="s">
        <v>57</v>
      </c>
      <c r="E64" s="48"/>
      <c r="F64" s="48"/>
      <c r="G64" s="48"/>
      <c r="H64" s="48"/>
      <c r="I64" s="48"/>
      <c r="J64" s="48"/>
      <c r="K64" s="48"/>
      <c r="L64" s="22" t="s">
        <v>54</v>
      </c>
      <c r="M64" s="49" t="s">
        <v>55</v>
      </c>
      <c r="N64" s="49"/>
      <c r="O64" s="49"/>
      <c r="P64" s="50">
        <v>2</v>
      </c>
      <c r="Q64" s="50"/>
    </row>
    <row r="65" spans="1:17" ht="11.25" customHeight="1">
      <c r="A65" s="20">
        <v>4</v>
      </c>
      <c r="B65" s="21"/>
      <c r="C65" s="13">
        <v>1011020</v>
      </c>
      <c r="D65" s="48" t="s">
        <v>58</v>
      </c>
      <c r="E65" s="48"/>
      <c r="F65" s="48"/>
      <c r="G65" s="48"/>
      <c r="H65" s="48"/>
      <c r="I65" s="48"/>
      <c r="J65" s="48"/>
      <c r="K65" s="48"/>
      <c r="L65" s="22" t="s">
        <v>54</v>
      </c>
      <c r="M65" s="49" t="s">
        <v>55</v>
      </c>
      <c r="N65" s="49"/>
      <c r="O65" s="49"/>
      <c r="P65" s="50">
        <v>64</v>
      </c>
      <c r="Q65" s="50"/>
    </row>
    <row r="66" spans="1:17" ht="11.25" customHeight="1">
      <c r="A66" s="20">
        <v>5</v>
      </c>
      <c r="B66" s="21"/>
      <c r="C66" s="13">
        <v>1011020</v>
      </c>
      <c r="D66" s="48" t="s">
        <v>59</v>
      </c>
      <c r="E66" s="48"/>
      <c r="F66" s="48"/>
      <c r="G66" s="48"/>
      <c r="H66" s="48"/>
      <c r="I66" s="48"/>
      <c r="J66" s="48"/>
      <c r="K66" s="48"/>
      <c r="L66" s="22" t="s">
        <v>54</v>
      </c>
      <c r="M66" s="49" t="s">
        <v>55</v>
      </c>
      <c r="N66" s="49"/>
      <c r="O66" s="49"/>
      <c r="P66" s="50">
        <v>1427</v>
      </c>
      <c r="Q66" s="50"/>
    </row>
    <row r="67" spans="1:17" ht="11.25" customHeight="1">
      <c r="A67" s="20">
        <v>6</v>
      </c>
      <c r="B67" s="21"/>
      <c r="C67" s="13">
        <v>1011020</v>
      </c>
      <c r="D67" s="48" t="s">
        <v>60</v>
      </c>
      <c r="E67" s="48"/>
      <c r="F67" s="48"/>
      <c r="G67" s="48"/>
      <c r="H67" s="48"/>
      <c r="I67" s="48"/>
      <c r="J67" s="48"/>
      <c r="K67" s="48"/>
      <c r="L67" s="22" t="s">
        <v>54</v>
      </c>
      <c r="M67" s="49" t="s">
        <v>55</v>
      </c>
      <c r="N67" s="49"/>
      <c r="O67" s="49"/>
      <c r="P67" s="50">
        <v>29</v>
      </c>
      <c r="Q67" s="50"/>
    </row>
    <row r="68" spans="1:17" ht="11.25" customHeight="1">
      <c r="A68" s="20">
        <v>7</v>
      </c>
      <c r="B68" s="21"/>
      <c r="C68" s="13">
        <v>1011020</v>
      </c>
      <c r="D68" s="48" t="s">
        <v>61</v>
      </c>
      <c r="E68" s="48"/>
      <c r="F68" s="48"/>
      <c r="G68" s="48"/>
      <c r="H68" s="48"/>
      <c r="I68" s="48"/>
      <c r="J68" s="48"/>
      <c r="K68" s="48"/>
      <c r="L68" s="22" t="s">
        <v>54</v>
      </c>
      <c r="M68" s="49" t="s">
        <v>55</v>
      </c>
      <c r="N68" s="49"/>
      <c r="O68" s="49"/>
      <c r="P68" s="50">
        <v>30</v>
      </c>
      <c r="Q68" s="50"/>
    </row>
    <row r="69" spans="1:17" ht="11.25" customHeight="1">
      <c r="A69" s="20">
        <v>8</v>
      </c>
      <c r="B69" s="21"/>
      <c r="C69" s="13">
        <v>1011020</v>
      </c>
      <c r="D69" s="48" t="s">
        <v>62</v>
      </c>
      <c r="E69" s="48"/>
      <c r="F69" s="48"/>
      <c r="G69" s="48"/>
      <c r="H69" s="48"/>
      <c r="I69" s="48"/>
      <c r="J69" s="48"/>
      <c r="K69" s="48"/>
      <c r="L69" s="22" t="s">
        <v>54</v>
      </c>
      <c r="M69" s="49" t="s">
        <v>55</v>
      </c>
      <c r="N69" s="49"/>
      <c r="O69" s="49"/>
      <c r="P69" s="50">
        <v>1368</v>
      </c>
      <c r="Q69" s="50"/>
    </row>
    <row r="70" spans="1:17" ht="11.25" customHeight="1">
      <c r="A70" s="20">
        <v>9</v>
      </c>
      <c r="B70" s="21"/>
      <c r="C70" s="13">
        <v>1011020</v>
      </c>
      <c r="D70" s="48" t="s">
        <v>63</v>
      </c>
      <c r="E70" s="48"/>
      <c r="F70" s="48"/>
      <c r="G70" s="48"/>
      <c r="H70" s="48"/>
      <c r="I70" s="48"/>
      <c r="J70" s="48"/>
      <c r="K70" s="48"/>
      <c r="L70" s="22" t="s">
        <v>64</v>
      </c>
      <c r="M70" s="49" t="s">
        <v>65</v>
      </c>
      <c r="N70" s="49"/>
      <c r="O70" s="49"/>
      <c r="P70" s="50">
        <v>5267.64</v>
      </c>
      <c r="Q70" s="50"/>
    </row>
    <row r="71" spans="1:17" ht="11.25" customHeight="1">
      <c r="A71" s="20">
        <v>10</v>
      </c>
      <c r="B71" s="21"/>
      <c r="C71" s="13">
        <v>1011020</v>
      </c>
      <c r="D71" s="48" t="s">
        <v>66</v>
      </c>
      <c r="E71" s="48"/>
      <c r="F71" s="48"/>
      <c r="G71" s="48"/>
      <c r="H71" s="48"/>
      <c r="I71" s="48"/>
      <c r="J71" s="48"/>
      <c r="K71" s="48"/>
      <c r="L71" s="22" t="s">
        <v>64</v>
      </c>
      <c r="M71" s="49" t="s">
        <v>65</v>
      </c>
      <c r="N71" s="49"/>
      <c r="O71" s="49"/>
      <c r="P71" s="50">
        <v>2939.25</v>
      </c>
      <c r="Q71" s="50"/>
    </row>
    <row r="72" spans="1:17" ht="21.75" customHeight="1">
      <c r="A72" s="20">
        <v>11</v>
      </c>
      <c r="B72" s="21"/>
      <c r="C72" s="13">
        <v>1011020</v>
      </c>
      <c r="D72" s="48" t="s">
        <v>67</v>
      </c>
      <c r="E72" s="48"/>
      <c r="F72" s="48"/>
      <c r="G72" s="48"/>
      <c r="H72" s="48"/>
      <c r="I72" s="48"/>
      <c r="J72" s="48"/>
      <c r="K72" s="48"/>
      <c r="L72" s="22" t="s">
        <v>64</v>
      </c>
      <c r="M72" s="49" t="s">
        <v>65</v>
      </c>
      <c r="N72" s="49"/>
      <c r="O72" s="49"/>
      <c r="P72" s="50">
        <v>593.31</v>
      </c>
      <c r="Q72" s="50"/>
    </row>
    <row r="73" spans="1:17" ht="11.25" customHeight="1">
      <c r="A73" s="20">
        <v>12</v>
      </c>
      <c r="B73" s="21"/>
      <c r="C73" s="13">
        <v>1011020</v>
      </c>
      <c r="D73" s="48" t="s">
        <v>68</v>
      </c>
      <c r="E73" s="48"/>
      <c r="F73" s="48"/>
      <c r="G73" s="48"/>
      <c r="H73" s="48"/>
      <c r="I73" s="48"/>
      <c r="J73" s="48"/>
      <c r="K73" s="48"/>
      <c r="L73" s="22" t="s">
        <v>64</v>
      </c>
      <c r="M73" s="49" t="s">
        <v>65</v>
      </c>
      <c r="N73" s="49"/>
      <c r="O73" s="49"/>
      <c r="P73" s="50">
        <v>359.25</v>
      </c>
      <c r="Q73" s="50"/>
    </row>
    <row r="74" spans="1:17" ht="11.25" customHeight="1">
      <c r="A74" s="20">
        <v>13</v>
      </c>
      <c r="B74" s="21"/>
      <c r="C74" s="13">
        <v>1011020</v>
      </c>
      <c r="D74" s="48" t="s">
        <v>69</v>
      </c>
      <c r="E74" s="48"/>
      <c r="F74" s="48"/>
      <c r="G74" s="48"/>
      <c r="H74" s="48"/>
      <c r="I74" s="48"/>
      <c r="J74" s="48"/>
      <c r="K74" s="48"/>
      <c r="L74" s="22" t="s">
        <v>64</v>
      </c>
      <c r="M74" s="49" t="s">
        <v>65</v>
      </c>
      <c r="N74" s="49"/>
      <c r="O74" s="49"/>
      <c r="P74" s="50">
        <v>1375.83</v>
      </c>
      <c r="Q74" s="50"/>
    </row>
    <row r="75" spans="1:17" ht="11.25" customHeight="1">
      <c r="A75" s="20">
        <v>14</v>
      </c>
      <c r="B75" s="21"/>
      <c r="C75" s="13">
        <v>1011020</v>
      </c>
      <c r="D75" s="48" t="s">
        <v>70</v>
      </c>
      <c r="E75" s="48"/>
      <c r="F75" s="48"/>
      <c r="G75" s="48"/>
      <c r="H75" s="48"/>
      <c r="I75" s="48"/>
      <c r="J75" s="48"/>
      <c r="K75" s="48"/>
      <c r="L75" s="22" t="s">
        <v>71</v>
      </c>
      <c r="M75" s="49" t="s">
        <v>55</v>
      </c>
      <c r="N75" s="49"/>
      <c r="O75" s="49"/>
      <c r="P75" s="50">
        <v>524496.614</v>
      </c>
      <c r="Q75" s="50"/>
    </row>
    <row r="76" spans="1:17" ht="11.25" customHeight="1">
      <c r="A76" s="47" t="s">
        <v>72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 ht="11.25" customHeight="1">
      <c r="A77" s="20">
        <v>1</v>
      </c>
      <c r="B77" s="21"/>
      <c r="C77" s="13">
        <v>1011020</v>
      </c>
      <c r="D77" s="48" t="s">
        <v>73</v>
      </c>
      <c r="E77" s="48"/>
      <c r="F77" s="48"/>
      <c r="G77" s="48"/>
      <c r="H77" s="48"/>
      <c r="I77" s="48"/>
      <c r="J77" s="48"/>
      <c r="K77" s="48"/>
      <c r="L77" s="22" t="s">
        <v>74</v>
      </c>
      <c r="M77" s="49" t="s">
        <v>55</v>
      </c>
      <c r="N77" s="49"/>
      <c r="O77" s="49"/>
      <c r="P77" s="50">
        <v>40628</v>
      </c>
      <c r="Q77" s="50"/>
    </row>
    <row r="78" spans="1:17" ht="11.25" customHeight="1">
      <c r="A78" s="20">
        <v>2</v>
      </c>
      <c r="B78" s="21"/>
      <c r="C78" s="13">
        <v>1011020</v>
      </c>
      <c r="D78" s="48" t="s">
        <v>75</v>
      </c>
      <c r="E78" s="48"/>
      <c r="F78" s="48"/>
      <c r="G78" s="48"/>
      <c r="H78" s="48"/>
      <c r="I78" s="48"/>
      <c r="J78" s="48"/>
      <c r="K78" s="48"/>
      <c r="L78" s="22" t="s">
        <v>74</v>
      </c>
      <c r="M78" s="49" t="s">
        <v>55</v>
      </c>
      <c r="N78" s="49"/>
      <c r="O78" s="49"/>
      <c r="P78" s="50">
        <v>39913</v>
      </c>
      <c r="Q78" s="50"/>
    </row>
    <row r="79" spans="1:17" ht="21.75" customHeight="1">
      <c r="A79" s="20">
        <v>3</v>
      </c>
      <c r="B79" s="21"/>
      <c r="C79" s="13">
        <v>1011020</v>
      </c>
      <c r="D79" s="48" t="s">
        <v>76</v>
      </c>
      <c r="E79" s="48"/>
      <c r="F79" s="48"/>
      <c r="G79" s="48"/>
      <c r="H79" s="48"/>
      <c r="I79" s="48"/>
      <c r="J79" s="48"/>
      <c r="K79" s="48"/>
      <c r="L79" s="22" t="s">
        <v>74</v>
      </c>
      <c r="M79" s="49" t="s">
        <v>55</v>
      </c>
      <c r="N79" s="49"/>
      <c r="O79" s="49"/>
      <c r="P79" s="50">
        <v>2</v>
      </c>
      <c r="Q79" s="50"/>
    </row>
    <row r="80" spans="1:17" ht="11.25" customHeight="1">
      <c r="A80" s="47" t="s">
        <v>77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 ht="11.25" customHeight="1">
      <c r="A81" s="20">
        <v>1</v>
      </c>
      <c r="B81" s="21"/>
      <c r="C81" s="13">
        <v>1011020</v>
      </c>
      <c r="D81" s="48" t="s">
        <v>78</v>
      </c>
      <c r="E81" s="48"/>
      <c r="F81" s="48"/>
      <c r="G81" s="48"/>
      <c r="H81" s="48"/>
      <c r="I81" s="48"/>
      <c r="J81" s="48"/>
      <c r="K81" s="48"/>
      <c r="L81" s="22" t="s">
        <v>79</v>
      </c>
      <c r="M81" s="49" t="s">
        <v>80</v>
      </c>
      <c r="N81" s="49"/>
      <c r="O81" s="49"/>
      <c r="P81" s="50">
        <v>12909.733</v>
      </c>
      <c r="Q81" s="50"/>
    </row>
    <row r="82" spans="1:17" ht="11.25" customHeight="1">
      <c r="A82" s="20">
        <v>2</v>
      </c>
      <c r="B82" s="21"/>
      <c r="C82" s="13">
        <v>1011020</v>
      </c>
      <c r="D82" s="48" t="s">
        <v>81</v>
      </c>
      <c r="E82" s="48"/>
      <c r="F82" s="48"/>
      <c r="G82" s="48"/>
      <c r="H82" s="48"/>
      <c r="I82" s="48"/>
      <c r="J82" s="48"/>
      <c r="K82" s="48"/>
      <c r="L82" s="22" t="s">
        <v>82</v>
      </c>
      <c r="M82" s="49" t="s">
        <v>80</v>
      </c>
      <c r="N82" s="49"/>
      <c r="O82" s="49"/>
      <c r="P82" s="50">
        <v>102</v>
      </c>
      <c r="Q82" s="50"/>
    </row>
    <row r="83" spans="1:17" ht="11.25" customHeight="1">
      <c r="A83" s="47" t="s">
        <v>83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 ht="11.25" customHeight="1">
      <c r="A84" s="20">
        <v>1</v>
      </c>
      <c r="B84" s="21"/>
      <c r="C84" s="13">
        <v>1011020</v>
      </c>
      <c r="D84" s="48" t="s">
        <v>84</v>
      </c>
      <c r="E84" s="48"/>
      <c r="F84" s="48"/>
      <c r="G84" s="48"/>
      <c r="H84" s="48"/>
      <c r="I84" s="48"/>
      <c r="J84" s="48"/>
      <c r="K84" s="48"/>
      <c r="L84" s="22" t="s">
        <v>85</v>
      </c>
      <c r="M84" s="49" t="s">
        <v>55</v>
      </c>
      <c r="N84" s="49"/>
      <c r="O84" s="49"/>
      <c r="P84" s="50">
        <v>165</v>
      </c>
      <c r="Q84" s="50"/>
    </row>
    <row r="85" spans="1:17" ht="11.25" customHeight="1">
      <c r="A85" s="51">
        <v>2</v>
      </c>
      <c r="B85" s="51"/>
      <c r="C85" s="19"/>
      <c r="D85" s="52" t="s">
        <v>39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ht="11.25" customHeight="1">
      <c r="A86" s="47" t="s">
        <v>52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1:17" ht="11.25" customHeight="1">
      <c r="A87" s="20">
        <v>1</v>
      </c>
      <c r="B87" s="21"/>
      <c r="C87" s="13">
        <v>1011020</v>
      </c>
      <c r="D87" s="48" t="s">
        <v>86</v>
      </c>
      <c r="E87" s="48"/>
      <c r="F87" s="48"/>
      <c r="G87" s="48"/>
      <c r="H87" s="48"/>
      <c r="I87" s="48"/>
      <c r="J87" s="48"/>
      <c r="K87" s="48"/>
      <c r="L87" s="22" t="s">
        <v>71</v>
      </c>
      <c r="M87" s="49" t="s">
        <v>55</v>
      </c>
      <c r="N87" s="49"/>
      <c r="O87" s="49"/>
      <c r="P87" s="50">
        <v>2244.565</v>
      </c>
      <c r="Q87" s="50"/>
    </row>
    <row r="88" spans="1:17" ht="11.25" customHeight="1">
      <c r="A88" s="47" t="s">
        <v>72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1:17" ht="11.25" customHeight="1">
      <c r="A89" s="20">
        <v>1</v>
      </c>
      <c r="B89" s="21"/>
      <c r="C89" s="13">
        <v>1011020</v>
      </c>
      <c r="D89" s="48" t="s">
        <v>87</v>
      </c>
      <c r="E89" s="48"/>
      <c r="F89" s="48"/>
      <c r="G89" s="48"/>
      <c r="H89" s="48"/>
      <c r="I89" s="48"/>
      <c r="J89" s="48"/>
      <c r="K89" s="48"/>
      <c r="L89" s="22" t="s">
        <v>54</v>
      </c>
      <c r="M89" s="49" t="s">
        <v>55</v>
      </c>
      <c r="N89" s="49"/>
      <c r="O89" s="49"/>
      <c r="P89" s="50">
        <v>68</v>
      </c>
      <c r="Q89" s="50"/>
    </row>
    <row r="90" spans="1:17" ht="11.25" customHeight="1">
      <c r="A90" s="47" t="s">
        <v>77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1:17" ht="11.25" customHeight="1">
      <c r="A91" s="20">
        <v>1</v>
      </c>
      <c r="B91" s="21"/>
      <c r="C91" s="13">
        <v>1011020</v>
      </c>
      <c r="D91" s="48" t="s">
        <v>88</v>
      </c>
      <c r="E91" s="48"/>
      <c r="F91" s="48"/>
      <c r="G91" s="48"/>
      <c r="H91" s="48"/>
      <c r="I91" s="48"/>
      <c r="J91" s="48"/>
      <c r="K91" s="48"/>
      <c r="L91" s="22" t="s">
        <v>71</v>
      </c>
      <c r="M91" s="49" t="s">
        <v>80</v>
      </c>
      <c r="N91" s="49"/>
      <c r="O91" s="49"/>
      <c r="P91" s="50">
        <v>33.008</v>
      </c>
      <c r="Q91" s="50"/>
    </row>
    <row r="92" spans="1:17" ht="11.25" customHeight="1">
      <c r="A92" s="47" t="s">
        <v>83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 ht="11.25" customHeight="1">
      <c r="A93" s="20">
        <v>1</v>
      </c>
      <c r="B93" s="21"/>
      <c r="C93" s="13">
        <v>1011020</v>
      </c>
      <c r="D93" s="48" t="s">
        <v>89</v>
      </c>
      <c r="E93" s="48"/>
      <c r="F93" s="48"/>
      <c r="G93" s="48"/>
      <c r="H93" s="48"/>
      <c r="I93" s="48"/>
      <c r="J93" s="48"/>
      <c r="K93" s="48"/>
      <c r="L93" s="22" t="s">
        <v>82</v>
      </c>
      <c r="M93" s="49" t="s">
        <v>80</v>
      </c>
      <c r="N93" s="49"/>
      <c r="O93" s="49"/>
      <c r="P93" s="50">
        <v>-70.65</v>
      </c>
      <c r="Q93" s="50"/>
    </row>
    <row r="94" spans="1:17" ht="11.25" customHeight="1">
      <c r="A94" s="20">
        <v>2</v>
      </c>
      <c r="B94" s="21"/>
      <c r="C94" s="13">
        <v>1011020</v>
      </c>
      <c r="D94" s="48" t="s">
        <v>90</v>
      </c>
      <c r="E94" s="48"/>
      <c r="F94" s="48"/>
      <c r="G94" s="48"/>
      <c r="H94" s="48"/>
      <c r="I94" s="48"/>
      <c r="J94" s="48"/>
      <c r="K94" s="48"/>
      <c r="L94" s="22" t="s">
        <v>82</v>
      </c>
      <c r="M94" s="49" t="s">
        <v>80</v>
      </c>
      <c r="N94" s="49"/>
      <c r="O94" s="49"/>
      <c r="P94" s="50">
        <v>101.57</v>
      </c>
      <c r="Q94" s="50"/>
    </row>
    <row r="95" spans="1:17" ht="11.25" customHeight="1">
      <c r="A95" s="51">
        <v>3</v>
      </c>
      <c r="B95" s="51"/>
      <c r="C95" s="19"/>
      <c r="D95" s="52" t="s">
        <v>41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ht="11.25" customHeight="1">
      <c r="A96" s="47" t="s">
        <v>52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17" ht="11.25" customHeight="1">
      <c r="A97" s="20">
        <v>1</v>
      </c>
      <c r="B97" s="21"/>
      <c r="C97" s="13">
        <v>1011020</v>
      </c>
      <c r="D97" s="48" t="s">
        <v>70</v>
      </c>
      <c r="E97" s="48"/>
      <c r="F97" s="48"/>
      <c r="G97" s="48"/>
      <c r="H97" s="48"/>
      <c r="I97" s="48"/>
      <c r="J97" s="48"/>
      <c r="K97" s="48"/>
      <c r="L97" s="22" t="s">
        <v>71</v>
      </c>
      <c r="M97" s="49" t="s">
        <v>55</v>
      </c>
      <c r="N97" s="49"/>
      <c r="O97" s="49"/>
      <c r="P97" s="50">
        <f>66597.03+780</f>
        <v>67377.03</v>
      </c>
      <c r="Q97" s="50"/>
    </row>
    <row r="98" spans="1:17" ht="11.25" customHeight="1">
      <c r="A98" s="20">
        <v>2</v>
      </c>
      <c r="B98" s="21"/>
      <c r="C98" s="13">
        <v>1011020</v>
      </c>
      <c r="D98" s="48" t="s">
        <v>91</v>
      </c>
      <c r="E98" s="48"/>
      <c r="F98" s="48"/>
      <c r="G98" s="48"/>
      <c r="H98" s="48"/>
      <c r="I98" s="48"/>
      <c r="J98" s="48"/>
      <c r="K98" s="48"/>
      <c r="L98" s="22" t="s">
        <v>54</v>
      </c>
      <c r="M98" s="49" t="s">
        <v>55</v>
      </c>
      <c r="N98" s="49"/>
      <c r="O98" s="49"/>
      <c r="P98" s="50">
        <v>33</v>
      </c>
      <c r="Q98" s="50"/>
    </row>
    <row r="99" spans="1:17" ht="11.25" customHeight="1">
      <c r="A99" s="47" t="s">
        <v>72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1:17" ht="11.25" customHeight="1">
      <c r="A100" s="20">
        <v>1</v>
      </c>
      <c r="B100" s="21"/>
      <c r="C100" s="13">
        <v>1011020</v>
      </c>
      <c r="D100" s="48" t="s">
        <v>92</v>
      </c>
      <c r="E100" s="48"/>
      <c r="F100" s="48"/>
      <c r="G100" s="48"/>
      <c r="H100" s="48"/>
      <c r="I100" s="48"/>
      <c r="J100" s="48"/>
      <c r="K100" s="48"/>
      <c r="L100" s="22" t="s">
        <v>54</v>
      </c>
      <c r="M100" s="49" t="s">
        <v>55</v>
      </c>
      <c r="N100" s="49"/>
      <c r="O100" s="49"/>
      <c r="P100" s="50">
        <v>23</v>
      </c>
      <c r="Q100" s="50"/>
    </row>
    <row r="101" spans="1:17" ht="11.25" customHeight="1">
      <c r="A101" s="47" t="s">
        <v>77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1:18" ht="11.25" customHeight="1">
      <c r="A102" s="20">
        <v>1</v>
      </c>
      <c r="B102" s="21"/>
      <c r="C102" s="13">
        <v>1011020</v>
      </c>
      <c r="D102" s="48" t="s">
        <v>93</v>
      </c>
      <c r="E102" s="48"/>
      <c r="F102" s="48"/>
      <c r="G102" s="48"/>
      <c r="H102" s="48"/>
      <c r="I102" s="48"/>
      <c r="J102" s="48"/>
      <c r="K102" s="48"/>
      <c r="L102" s="22" t="s">
        <v>71</v>
      </c>
      <c r="M102" s="49" t="s">
        <v>80</v>
      </c>
      <c r="N102" s="49"/>
      <c r="O102" s="49"/>
      <c r="P102" s="50">
        <v>2929.436</v>
      </c>
      <c r="Q102" s="50"/>
      <c r="R102">
        <f>P97/P100</f>
        <v>2929.4360869565216</v>
      </c>
    </row>
    <row r="103" spans="1:17" ht="11.25" customHeight="1">
      <c r="A103" s="47" t="s">
        <v>83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1:17" ht="11.25" customHeight="1">
      <c r="A104" s="20">
        <v>1</v>
      </c>
      <c r="B104" s="21"/>
      <c r="C104" s="13">
        <v>1011020</v>
      </c>
      <c r="D104" s="48" t="s">
        <v>94</v>
      </c>
      <c r="E104" s="48"/>
      <c r="F104" s="48"/>
      <c r="G104" s="48"/>
      <c r="H104" s="48"/>
      <c r="I104" s="48"/>
      <c r="J104" s="48"/>
      <c r="K104" s="48"/>
      <c r="L104" s="22" t="s">
        <v>82</v>
      </c>
      <c r="M104" s="49" t="s">
        <v>80</v>
      </c>
      <c r="N104" s="49"/>
      <c r="O104" s="49"/>
      <c r="P104" s="50">
        <v>70</v>
      </c>
      <c r="Q104" s="50"/>
    </row>
    <row r="105" spans="1:17" ht="11.25" customHeight="1">
      <c r="A105" s="51">
        <v>4</v>
      </c>
      <c r="B105" s="51"/>
      <c r="C105" s="19"/>
      <c r="D105" s="52" t="s">
        <v>40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 ht="11.25" customHeight="1">
      <c r="A106" s="47" t="s">
        <v>52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1:17" ht="11.25" customHeight="1">
      <c r="A107" s="20">
        <v>1</v>
      </c>
      <c r="B107" s="21"/>
      <c r="C107" s="13">
        <v>1011020</v>
      </c>
      <c r="D107" s="48" t="s">
        <v>95</v>
      </c>
      <c r="E107" s="48"/>
      <c r="F107" s="48"/>
      <c r="G107" s="48"/>
      <c r="H107" s="48"/>
      <c r="I107" s="48"/>
      <c r="J107" s="48"/>
      <c r="K107" s="48"/>
      <c r="L107" s="22" t="s">
        <v>71</v>
      </c>
      <c r="M107" s="49" t="s">
        <v>55</v>
      </c>
      <c r="N107" s="49"/>
      <c r="O107" s="49"/>
      <c r="P107" s="50">
        <f>5554.742-780</f>
        <v>4774.742</v>
      </c>
      <c r="Q107" s="50"/>
    </row>
    <row r="108" spans="1:17" ht="11.25" customHeight="1">
      <c r="A108" s="47" t="s">
        <v>72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1:17" ht="11.25" customHeight="1">
      <c r="A109" s="20">
        <v>1</v>
      </c>
      <c r="B109" s="21"/>
      <c r="C109" s="13">
        <v>1011020</v>
      </c>
      <c r="D109" s="48" t="s">
        <v>96</v>
      </c>
      <c r="E109" s="48"/>
      <c r="F109" s="48"/>
      <c r="G109" s="48"/>
      <c r="H109" s="48"/>
      <c r="I109" s="48"/>
      <c r="J109" s="48"/>
      <c r="K109" s="48"/>
      <c r="L109" s="22" t="s">
        <v>54</v>
      </c>
      <c r="M109" s="49" t="s">
        <v>55</v>
      </c>
      <c r="N109" s="49"/>
      <c r="O109" s="49"/>
      <c r="P109" s="50">
        <f>265-1</f>
        <v>264</v>
      </c>
      <c r="Q109" s="50"/>
    </row>
    <row r="110" spans="1:17" ht="11.25" customHeight="1">
      <c r="A110" s="47" t="s">
        <v>77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1:18" ht="11.25" customHeight="1">
      <c r="A111" s="20">
        <v>1</v>
      </c>
      <c r="B111" s="21"/>
      <c r="C111" s="13">
        <v>1011020</v>
      </c>
      <c r="D111" s="48" t="s">
        <v>97</v>
      </c>
      <c r="E111" s="48"/>
      <c r="F111" s="48"/>
      <c r="G111" s="48"/>
      <c r="H111" s="48"/>
      <c r="I111" s="48"/>
      <c r="J111" s="48"/>
      <c r="K111" s="48"/>
      <c r="L111" s="22" t="s">
        <v>71</v>
      </c>
      <c r="M111" s="49" t="s">
        <v>80</v>
      </c>
      <c r="N111" s="49"/>
      <c r="O111" s="49"/>
      <c r="P111" s="50">
        <v>18.086</v>
      </c>
      <c r="Q111" s="50"/>
      <c r="R111">
        <f>P107/P109</f>
        <v>18.08614393939394</v>
      </c>
    </row>
    <row r="114" spans="1:17" ht="11.25" customHeight="1">
      <c r="A114" s="4" t="s">
        <v>98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4" t="s">
        <v>33</v>
      </c>
    </row>
    <row r="116" spans="1:17" ht="21.75" customHeight="1">
      <c r="A116" s="41" t="s">
        <v>99</v>
      </c>
      <c r="B116" s="41"/>
      <c r="C116" s="30" t="s">
        <v>100</v>
      </c>
      <c r="D116" s="30"/>
      <c r="E116" s="30"/>
      <c r="F116" s="44" t="s">
        <v>29</v>
      </c>
      <c r="G116" s="46" t="s">
        <v>101</v>
      </c>
      <c r="H116" s="46"/>
      <c r="I116" s="46"/>
      <c r="J116" s="29" t="s">
        <v>102</v>
      </c>
      <c r="K116" s="29"/>
      <c r="L116" s="29"/>
      <c r="M116" s="30" t="s">
        <v>103</v>
      </c>
      <c r="N116" s="30"/>
      <c r="O116" s="30"/>
      <c r="P116" s="31" t="s">
        <v>104</v>
      </c>
      <c r="Q116" s="31"/>
    </row>
    <row r="117" spans="1:17" ht="21.75" customHeight="1">
      <c r="A117" s="42"/>
      <c r="B117" s="43"/>
      <c r="C117" s="32"/>
      <c r="D117" s="43"/>
      <c r="E117" s="43"/>
      <c r="F117" s="45"/>
      <c r="G117" s="23" t="s">
        <v>35</v>
      </c>
      <c r="H117" s="23" t="s">
        <v>36</v>
      </c>
      <c r="I117" s="24" t="s">
        <v>37</v>
      </c>
      <c r="J117" s="23" t="s">
        <v>35</v>
      </c>
      <c r="K117" s="23" t="s">
        <v>36</v>
      </c>
      <c r="L117" s="24" t="s">
        <v>37</v>
      </c>
      <c r="M117" s="23" t="s">
        <v>35</v>
      </c>
      <c r="N117" s="23" t="s">
        <v>36</v>
      </c>
      <c r="O117" s="24" t="s">
        <v>37</v>
      </c>
      <c r="P117" s="32"/>
      <c r="Q117" s="33"/>
    </row>
    <row r="118" spans="1:17" ht="11.25" customHeight="1">
      <c r="A118" s="38">
        <v>1</v>
      </c>
      <c r="B118" s="38"/>
      <c r="C118" s="39">
        <v>2</v>
      </c>
      <c r="D118" s="39"/>
      <c r="E118" s="39"/>
      <c r="F118" s="12">
        <v>3</v>
      </c>
      <c r="G118" s="12">
        <v>4</v>
      </c>
      <c r="H118" s="12">
        <v>5</v>
      </c>
      <c r="I118" s="12">
        <v>6</v>
      </c>
      <c r="J118" s="12">
        <v>7</v>
      </c>
      <c r="K118" s="12">
        <v>8</v>
      </c>
      <c r="L118" s="12">
        <v>9</v>
      </c>
      <c r="M118" s="12">
        <v>10</v>
      </c>
      <c r="N118" s="12">
        <v>11</v>
      </c>
      <c r="O118" s="18">
        <v>12</v>
      </c>
      <c r="P118" s="40">
        <v>13</v>
      </c>
      <c r="Q118" s="40"/>
    </row>
    <row r="119" spans="1:17" ht="11.25" customHeight="1">
      <c r="A119" s="36" t="s">
        <v>105</v>
      </c>
      <c r="B119" s="36"/>
      <c r="C119" s="36"/>
      <c r="D119" s="36"/>
      <c r="E119" s="36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37"/>
      <c r="Q119" s="37"/>
    </row>
    <row r="121" spans="1:17" ht="11.25" customHeight="1">
      <c r="A121" s="1" t="s">
        <v>106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1.25" customHeight="1">
      <c r="A122" s="1" t="s">
        <v>107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1.25" customHeight="1">
      <c r="A123" s="1" t="s">
        <v>108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5" spans="1:17" ht="24.75" customHeight="1">
      <c r="A125"/>
      <c r="B125" s="35" t="s">
        <v>109</v>
      </c>
      <c r="C125" s="35"/>
      <c r="D125" s="35"/>
      <c r="E125" s="35"/>
      <c r="F125"/>
      <c r="G125" s="9"/>
      <c r="H125"/>
      <c r="I125"/>
      <c r="J125"/>
      <c r="K125"/>
      <c r="L125"/>
      <c r="M125"/>
      <c r="N125" s="28" t="s">
        <v>110</v>
      </c>
      <c r="O125" s="28"/>
      <c r="P125"/>
      <c r="Q125"/>
    </row>
    <row r="126" spans="1:17" ht="11.25" customHeight="1">
      <c r="A126"/>
      <c r="B126"/>
      <c r="C126"/>
      <c r="D126"/>
      <c r="E126"/>
      <c r="F126"/>
      <c r="G126" s="34" t="s">
        <v>111</v>
      </c>
      <c r="H126" s="34"/>
      <c r="I126" s="34"/>
      <c r="J126"/>
      <c r="K126"/>
      <c r="L126"/>
      <c r="M126" s="5"/>
      <c r="N126" s="5" t="s">
        <v>112</v>
      </c>
      <c r="O126" s="5"/>
      <c r="P126"/>
      <c r="Q126"/>
    </row>
    <row r="127" spans="1:17" ht="12.75" customHeight="1">
      <c r="A127"/>
      <c r="B127" s="25" t="s">
        <v>113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9" spans="1:17" ht="36.75" customHeight="1">
      <c r="A129"/>
      <c r="B129" s="35" t="s">
        <v>114</v>
      </c>
      <c r="C129" s="35"/>
      <c r="D129" s="35"/>
      <c r="E129" s="35"/>
      <c r="F129"/>
      <c r="G129" s="9"/>
      <c r="H129"/>
      <c r="I129"/>
      <c r="J129"/>
      <c r="K129"/>
      <c r="L129"/>
      <c r="M129"/>
      <c r="N129" s="26" t="s">
        <v>115</v>
      </c>
      <c r="O129" s="26"/>
      <c r="P129"/>
      <c r="Q129"/>
    </row>
    <row r="130" spans="1:17" ht="11.25" customHeight="1">
      <c r="A130"/>
      <c r="B130"/>
      <c r="C130"/>
      <c r="D130"/>
      <c r="E130"/>
      <c r="F130"/>
      <c r="G130" s="34" t="s">
        <v>111</v>
      </c>
      <c r="H130" s="34"/>
      <c r="I130" s="34"/>
      <c r="J130"/>
      <c r="K130"/>
      <c r="L130"/>
      <c r="M130" s="5"/>
      <c r="N130" s="5" t="s">
        <v>112</v>
      </c>
      <c r="O130" s="5"/>
      <c r="P130"/>
      <c r="Q130"/>
    </row>
  </sheetData>
  <sheetProtection/>
  <mergeCells count="227">
    <mergeCell ref="M6:Q6"/>
    <mergeCell ref="M7:Q7"/>
    <mergeCell ref="M9:Q9"/>
    <mergeCell ref="M10:Q10"/>
    <mergeCell ref="B21:C21"/>
    <mergeCell ref="E21:Q21"/>
    <mergeCell ref="A13:Q13"/>
    <mergeCell ref="A14:Q14"/>
    <mergeCell ref="B18:C18"/>
    <mergeCell ref="E18:Q18"/>
    <mergeCell ref="B19:C19"/>
    <mergeCell ref="E19:Q19"/>
    <mergeCell ref="B22:C22"/>
    <mergeCell ref="E22:Q22"/>
    <mergeCell ref="B24:C24"/>
    <mergeCell ref="E24:F24"/>
    <mergeCell ref="H24:Q24"/>
    <mergeCell ref="L41:M42"/>
    <mergeCell ref="N41:O42"/>
    <mergeCell ref="P41:Q42"/>
    <mergeCell ref="B25:C25"/>
    <mergeCell ref="H25:Q25"/>
    <mergeCell ref="B27:Q27"/>
    <mergeCell ref="B29:Q29"/>
    <mergeCell ref="B31:Q31"/>
    <mergeCell ref="B34:Q34"/>
    <mergeCell ref="B35:Q35"/>
    <mergeCell ref="A38:B38"/>
    <mergeCell ref="E38:Q38"/>
    <mergeCell ref="P43:Q43"/>
    <mergeCell ref="A41:B42"/>
    <mergeCell ref="C41:C42"/>
    <mergeCell ref="P44:Q44"/>
    <mergeCell ref="A43:B43"/>
    <mergeCell ref="E43:K43"/>
    <mergeCell ref="L43:M43"/>
    <mergeCell ref="N43:O43"/>
    <mergeCell ref="D41:D42"/>
    <mergeCell ref="E41:K42"/>
    <mergeCell ref="P45:Q45"/>
    <mergeCell ref="A44:B44"/>
    <mergeCell ref="E44:K44"/>
    <mergeCell ref="L44:M44"/>
    <mergeCell ref="N44:O44"/>
    <mergeCell ref="A45:B45"/>
    <mergeCell ref="E45:K45"/>
    <mergeCell ref="L45:M45"/>
    <mergeCell ref="N45:O45"/>
    <mergeCell ref="P46:Q46"/>
    <mergeCell ref="A47:B47"/>
    <mergeCell ref="E47:K47"/>
    <mergeCell ref="L47:M47"/>
    <mergeCell ref="N47:O47"/>
    <mergeCell ref="P47:Q47"/>
    <mergeCell ref="A46:B46"/>
    <mergeCell ref="E46:K46"/>
    <mergeCell ref="L46:M46"/>
    <mergeCell ref="N46:O46"/>
    <mergeCell ref="A48:K48"/>
    <mergeCell ref="L48:M48"/>
    <mergeCell ref="N48:O48"/>
    <mergeCell ref="P48:Q48"/>
    <mergeCell ref="A51:J51"/>
    <mergeCell ref="L51:M51"/>
    <mergeCell ref="N51:O51"/>
    <mergeCell ref="P51:Q51"/>
    <mergeCell ref="A52:J52"/>
    <mergeCell ref="L52:M52"/>
    <mergeCell ref="N52:O52"/>
    <mergeCell ref="P52:Q52"/>
    <mergeCell ref="A53:J53"/>
    <mergeCell ref="L53:M53"/>
    <mergeCell ref="N53:O53"/>
    <mergeCell ref="P53:Q53"/>
    <mergeCell ref="A54:K54"/>
    <mergeCell ref="L54:M54"/>
    <mergeCell ref="N54:O54"/>
    <mergeCell ref="P54:Q54"/>
    <mergeCell ref="M57:O58"/>
    <mergeCell ref="P57:Q58"/>
    <mergeCell ref="A59:B59"/>
    <mergeCell ref="D59:K59"/>
    <mergeCell ref="M59:O59"/>
    <mergeCell ref="P59:Q59"/>
    <mergeCell ref="A57:B58"/>
    <mergeCell ref="C57:C58"/>
    <mergeCell ref="D57:K58"/>
    <mergeCell ref="L57:L58"/>
    <mergeCell ref="A60:B60"/>
    <mergeCell ref="D60:Q60"/>
    <mergeCell ref="A61:Q61"/>
    <mergeCell ref="D62:K62"/>
    <mergeCell ref="M62:O62"/>
    <mergeCell ref="P62:Q62"/>
    <mergeCell ref="D63:K63"/>
    <mergeCell ref="M63:O63"/>
    <mergeCell ref="P63:Q63"/>
    <mergeCell ref="D64:K64"/>
    <mergeCell ref="M64:O64"/>
    <mergeCell ref="P64:Q64"/>
    <mergeCell ref="D65:K65"/>
    <mergeCell ref="M65:O65"/>
    <mergeCell ref="P65:Q65"/>
    <mergeCell ref="D66:K66"/>
    <mergeCell ref="M66:O66"/>
    <mergeCell ref="P66:Q66"/>
    <mergeCell ref="D67:K67"/>
    <mergeCell ref="M67:O67"/>
    <mergeCell ref="P67:Q67"/>
    <mergeCell ref="D68:K68"/>
    <mergeCell ref="M68:O68"/>
    <mergeCell ref="P68:Q68"/>
    <mergeCell ref="D69:K69"/>
    <mergeCell ref="M69:O69"/>
    <mergeCell ref="P69:Q69"/>
    <mergeCell ref="D70:K70"/>
    <mergeCell ref="M70:O70"/>
    <mergeCell ref="P70:Q70"/>
    <mergeCell ref="D71:K71"/>
    <mergeCell ref="M71:O71"/>
    <mergeCell ref="P71:Q71"/>
    <mergeCell ref="D72:K72"/>
    <mergeCell ref="M72:O72"/>
    <mergeCell ref="P72:Q72"/>
    <mergeCell ref="D73:K73"/>
    <mergeCell ref="M73:O73"/>
    <mergeCell ref="P73:Q73"/>
    <mergeCell ref="D74:K74"/>
    <mergeCell ref="M74:O74"/>
    <mergeCell ref="P74:Q74"/>
    <mergeCell ref="D75:K75"/>
    <mergeCell ref="M75:O75"/>
    <mergeCell ref="P75:Q75"/>
    <mergeCell ref="A76:Q76"/>
    <mergeCell ref="D77:K77"/>
    <mergeCell ref="M77:O77"/>
    <mergeCell ref="P77:Q77"/>
    <mergeCell ref="D78:K78"/>
    <mergeCell ref="M78:O78"/>
    <mergeCell ref="P78:Q78"/>
    <mergeCell ref="D79:K79"/>
    <mergeCell ref="M79:O79"/>
    <mergeCell ref="P79:Q79"/>
    <mergeCell ref="A80:Q80"/>
    <mergeCell ref="D81:K81"/>
    <mergeCell ref="M81:O81"/>
    <mergeCell ref="P81:Q81"/>
    <mergeCell ref="D82:K82"/>
    <mergeCell ref="M82:O82"/>
    <mergeCell ref="P82:Q82"/>
    <mergeCell ref="A83:Q83"/>
    <mergeCell ref="D84:K84"/>
    <mergeCell ref="M84:O84"/>
    <mergeCell ref="P84:Q84"/>
    <mergeCell ref="A85:B85"/>
    <mergeCell ref="D85:Q85"/>
    <mergeCell ref="A86:Q86"/>
    <mergeCell ref="D87:K87"/>
    <mergeCell ref="M87:O87"/>
    <mergeCell ref="P87:Q87"/>
    <mergeCell ref="A88:Q88"/>
    <mergeCell ref="D89:K89"/>
    <mergeCell ref="M89:O89"/>
    <mergeCell ref="P89:Q89"/>
    <mergeCell ref="A90:Q90"/>
    <mergeCell ref="D91:K91"/>
    <mergeCell ref="M91:O91"/>
    <mergeCell ref="P91:Q91"/>
    <mergeCell ref="A92:Q92"/>
    <mergeCell ref="D93:K93"/>
    <mergeCell ref="M93:O93"/>
    <mergeCell ref="P93:Q93"/>
    <mergeCell ref="D94:K94"/>
    <mergeCell ref="M94:O94"/>
    <mergeCell ref="P94:Q94"/>
    <mergeCell ref="A95:B95"/>
    <mergeCell ref="D95:Q95"/>
    <mergeCell ref="A96:Q96"/>
    <mergeCell ref="D97:K97"/>
    <mergeCell ref="M97:O97"/>
    <mergeCell ref="P97:Q97"/>
    <mergeCell ref="D98:K98"/>
    <mergeCell ref="M98:O98"/>
    <mergeCell ref="P98:Q98"/>
    <mergeCell ref="A99:Q99"/>
    <mergeCell ref="D100:K100"/>
    <mergeCell ref="M100:O100"/>
    <mergeCell ref="P100:Q100"/>
    <mergeCell ref="A101:Q101"/>
    <mergeCell ref="D102:K102"/>
    <mergeCell ref="M102:O102"/>
    <mergeCell ref="P102:Q102"/>
    <mergeCell ref="A103:Q103"/>
    <mergeCell ref="D104:K104"/>
    <mergeCell ref="M104:O104"/>
    <mergeCell ref="P104:Q104"/>
    <mergeCell ref="A105:B105"/>
    <mergeCell ref="D105:Q105"/>
    <mergeCell ref="A106:Q106"/>
    <mergeCell ref="D107:K107"/>
    <mergeCell ref="M107:O107"/>
    <mergeCell ref="P107:Q107"/>
    <mergeCell ref="A108:Q108"/>
    <mergeCell ref="D109:K109"/>
    <mergeCell ref="M109:O109"/>
    <mergeCell ref="P109:Q109"/>
    <mergeCell ref="C116:E117"/>
    <mergeCell ref="F116:F117"/>
    <mergeCell ref="G116:I116"/>
    <mergeCell ref="A110:Q110"/>
    <mergeCell ref="D111:K111"/>
    <mergeCell ref="M111:O111"/>
    <mergeCell ref="P111:Q111"/>
    <mergeCell ref="P119:Q119"/>
    <mergeCell ref="B125:E125"/>
    <mergeCell ref="N125:O125"/>
    <mergeCell ref="J116:L116"/>
    <mergeCell ref="M116:O116"/>
    <mergeCell ref="P116:Q117"/>
    <mergeCell ref="A118:B118"/>
    <mergeCell ref="C118:E118"/>
    <mergeCell ref="P118:Q118"/>
    <mergeCell ref="A116:B117"/>
    <mergeCell ref="G126:I126"/>
    <mergeCell ref="B129:E129"/>
    <mergeCell ref="G130:I130"/>
    <mergeCell ref="A119:E119"/>
  </mergeCells>
  <printOptions/>
  <pageMargins left="0.25" right="0.17" top="0.17" bottom="0.16" header="0.17" footer="0.16"/>
  <pageSetup horizontalDpi="600" verticalDpi="600" orientation="portrait" paperSize="9" scale="70" r:id="rId1"/>
  <rowBreaks count="1" manualBreakCount="1"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2017-06-23T12:58:25Z</cp:lastPrinted>
  <dcterms:created xsi:type="dcterms:W3CDTF">2017-06-20T11:31:34Z</dcterms:created>
  <dcterms:modified xsi:type="dcterms:W3CDTF">2017-06-29T05:55:35Z</dcterms:modified>
  <cp:category/>
  <cp:version/>
  <cp:contentType/>
  <cp:contentStatus/>
  <cp:revision>1</cp:revision>
</cp:coreProperties>
</file>