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<sst xmlns="http://schemas.openxmlformats.org/spreadsheetml/2006/main" count="569" uniqueCount="186">
  <si>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</si>
  <si>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</si>
  <si>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</si>
  <si>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</si>
  <si>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</si>
  <si>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</si>
  <si>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</si>
  <si>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</si>
  <si>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</si>
  <si>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</si>
  <si>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</si>
  <si>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Утримання та забезпечення діяльності центрів соціальних служб для сім’ї, дітей та молоді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</si>
  <si>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</si>
  <si>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</si>
  <si>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</si>
  <si>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2) завдання бюджетної програми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</si>
  <si>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</si>
  <si>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</si>
  <si>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</si>
  <si>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</si>
  <si>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</si>
  <si>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</si>
  <si>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</si>
  <si>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</si>
  <si>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</si>
  <si>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</si>
  <si>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</si>
  <si>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</si>
  <si>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</si>
  <si>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</si>
  <si>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</si>
  <si>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</si>
  <si>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</si>
  <si>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</si>
  <si>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</si>
  <si>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</si>
  <si>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</si>
  <si>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</si>
  <si>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</si>
  <si>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</si>
  <si>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</si>
  <si>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</si>
  <si>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</si>
  <si>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</si>
  <si>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</si>
  <si>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</si>
  <si>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</si>
  <si>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</si>
  <si>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</si>
  <si>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</si>
  <si>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</si>
  <si>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</si>
  <si>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</si>
  <si>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</si>
  <si>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</si>
  <si>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</si>
  <si>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</si>
  <si>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</si>
  <si>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</si>
  <si>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</si>
  <si>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</si>
  <si>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</si>
  <si>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</si>
  <si>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</si>
  <si>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</si>
  <si>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</si>
  <si>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</si>
  <si>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</si>
  <si>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</si>
  <si>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</si>
  <si>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</si>
  <si>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</si>
  <si>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</si>
  <si>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осіб</t>
  </si>
  <si>
    <t>звітність установ</t>
  </si>
  <si>
    <t>продукту</t>
  </si>
  <si>
    <t>од.</t>
  </si>
  <si>
    <t>ефективності</t>
  </si>
  <si>
    <t>грн</t>
  </si>
  <si>
    <t>розрахунок</t>
  </si>
  <si>
    <t>якості</t>
  </si>
  <si>
    <t>%</t>
  </si>
  <si>
    <t>кількість центрів соціальних служб для сім'ї, дітей та молоді</t>
  </si>
  <si>
    <t>кількість штатних працівників центрів соціальних служб для сім'ї, дітей та молоді</t>
  </si>
  <si>
    <t>шт.од</t>
  </si>
  <si>
    <t>штатний розпис</t>
  </si>
  <si>
    <t>кількість спеціалістів, залучених до заходів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</si>
  <si>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</si>
  <si>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кількість дитячих будинків сімейного  типу,прийомних сімей,  сімей патронатних вихователів, сімей, які перебувають у складних життєвих 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</si>
  <si>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</si>
  <si>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сім'ї, дітей та молоді</t>
  </si>
  <si>
    <t>кількість участників заходів, у тому числі навчальних, проведених центрами соціальних служб для сім'ї, дітей та молоді</t>
  </si>
  <si>
    <t>середні витрати на утримання одного центру соціальних служб для сім'ї, дітей та молоді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</si>
  <si>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</si>
  <si>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</si>
  <si>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середні витрати на один захід, у тому числі навчальний, проведений центрами соціальних служб для сім'ї, дітей та молоді</t>
  </si>
  <si>
    <t>середні витрати на одного учасника заходів, у тому числі навчальних, проведених центрами соціальних служб для сім'ї, дітей та молоді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</si>
  <si>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</si>
  <si>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</si>
  <si>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</si>
  <si>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кількість послуг, які надані центрами соціальних служб для сім'ї, дітей та молоді</t>
  </si>
  <si>
    <t>динаміка кількості осіб,яким надано соціальні послуги (порівняно з минулим роком)</t>
  </si>
  <si>
    <t>динаміка кількості учасників,охоплених заходами, у тому числі навчальними, центрів соціальних служб для сім'ї, дітей та молоді (порівняно з минулим роком)</t>
  </si>
  <si>
    <t>2) результативні показники бюджетної програми у  2020 - 2021 роках:</t>
  </si>
  <si>
    <t>9. Структура видатків на оплату праці</t>
  </si>
  <si>
    <t>Обов'язкові виплати</t>
  </si>
  <si>
    <t>Стимулюючі доплати та надбавки</t>
  </si>
  <si>
    <t>Премії</t>
  </si>
  <si>
    <t>Матеріальна допомога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</si>
  <si>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</si>
  <si>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</si>
  <si>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</si>
  <si>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</si>
  <si>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</si>
  <si>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</si>
  <si>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</si>
  <si>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</si>
  <si>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Спеціалісти</t>
  </si>
  <si>
    <t>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</si>
  <si>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</si>
  <si>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</si>
  <si>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</si>
  <si>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</si>
  <si>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</si>
  <si>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</si>
  <si>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</si>
  <si>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</si>
  <si>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"Молодь" на 2016-2018 роки</t>
  </si>
  <si>
    <t>2) місцеві/регіональні програми, які виконуються в межах бюджетної програми у 2020 - 2021 роках:</t>
  </si>
  <si>
    <t>Рішення ММР від 05.04.16 №4/12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</si>
  <si>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</si>
  <si>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</si>
  <si>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</si>
  <si>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</si>
  <si>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</si>
  <si>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</si>
  <si>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</si>
  <si>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</si>
  <si>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</si>
  <si>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</si>
  <si>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</si>
  <si>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</si>
  <si>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</si>
  <si>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</si>
  <si>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</si>
  <si>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</si>
  <si>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</si>
  <si>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</si>
  <si>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</si>
  <si>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</si>
  <si>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</si>
  <si>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</si>
  <si>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</si>
  <si>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</si>
  <si>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</si>
  <si>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</si>
  <si>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</si>
  <si>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</si>
  <si>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</si>
  <si>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</si>
  <si>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</si>
  <si>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</si>
  <si>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</si>
  <si>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</si>
  <si>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</si>
  <si>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2018 році.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</si>
  <si>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</si>
  <si>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</si>
  <si>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</si>
  <si>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</si>
  <si>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</si>
  <si>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</si>
  <si>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</si>
  <si>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Забезпечення соціальної підтримки сімям, дітям та молоді вразливих категорій населення.</t>
  </si>
  <si>
    <t>3) підстави для реалізації бюджетної програми</t>
  </si>
  <si>
    <t>Благодійні внески, гранти та дарунки</t>
  </si>
  <si>
    <t>Соціальний захист молоді</t>
  </si>
  <si>
    <t>Індексація</t>
  </si>
  <si>
    <t>Місцева програма "Молодіжна політика" на 2019-2021 роки</t>
  </si>
  <si>
    <t>2017рік (звіт)</t>
  </si>
  <si>
    <t>Попередня оплата за періодичні видання</t>
  </si>
  <si>
    <t>Взяті фінансові зобов`язання протягом року на виконання данної програми використані у повному обсязі.Кредиторська заборгованість на початок 2018 року відсутня.</t>
  </si>
  <si>
    <t>Дебіторська заборгованість виникла на початок 2018 року, у звязку з попередньою оплатою за періодичні видання, яка була погашена у 2018 році.</t>
  </si>
  <si>
    <t>Благодійні внески, які надійшли у 2017 році у сумі 44 грн. у вигляді книг, були використані для навчання.</t>
  </si>
  <si>
    <t>"Конституція України від 28 червня 1996 року V  сесія Верховної ради України;
Бюджетний кодекс України  № 2456-VI  від 08.07.10; 
Закон України "Про державний бюджет України на 2019 рік" 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України ("Молодь України")";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бюджетів"та "Правила складання паспортів бюджетних програм місцевих бюджетів та звітів про їх виконання".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5.04.16 № 4/12 зі змінами та доповненнями"
Міська програма "Молодіжна політика" на 2019-2020 роки;</t>
  </si>
  <si>
    <t>Внаслідок використання коштів загального фонду у 2017 році отримано 112 звернень до центру. У 2018 році очикується отримати 240 звернень. У  2019 році планується отримати 280 звернень, 2020-2021 роках по 310 та 320 звернень. У 2017 році було підготовлено до батьківства 2 прийомні сім`ї. У 2018 році очикується підготувати до батьківства 5 прийомних сімей.У 2019році планується підготувати до батьківства 5 прийомних сімей,а в 2019-2020 роках по 5 прийомних сімей. Середні витрати на утримання одного центру у 2017 році склали 1622,273 тис.грн., у 2018 році очикується витратити 1977,752 тис.грн. та планується на 2019 рік - 2164,834 тис.грн., у 2020 році 2343,220 тис.грн., у 2021 році 2512,923 тис.грн. На забезпечення діяльності одного працівника середні витрати становили у 2017 році 72,101 тис. грн., у 2018 році - 86,949 тис.грн., планується використати у 2019 році 95,645 тис.грн., у 2020 році 104,173 тис.грн., у 2021 році 111,685 тис.грн. Середні витрати на  один захід, у тому числі начальний, проведений центрами соціальних служб для сімї, дітей та молоді у 2017 році складають 178,57 грн. У 2018 році очикується 89,17 грн., у 2019 році планується 49,31 грн та у 2020-2021 році 92,3грн. та 94,1 грн. відповідно.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</si>
</sst>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&quot;      &quot;"/>
    <numFmt numFmtId="165" formatCode="000"/>
    <numFmt numFmtId="166" formatCode="0000000&quot;  &quot;"/>
    <numFmt numFmtId="167" formatCode="#,##0.0"/>
    <numFmt numFmtId="168" formatCode="0.000"/>
    <numFmt numFmtId="169" formatCode="#,##0.000"/>
    <numFmt numFmtId="170" formatCode="0&quot; рік&quot;"/>
    <numFmt numFmtId="171" formatCode="0.0"/>
    <numFmt numFmtId="172" formatCode="0&quot; рік &quot;"/>
    <numFmt numFmtId="173" formatCode="0.0000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0" fontId="9" fillId="0" borderId="29" xfId="0" applyNumberFormat="1" applyFont="1" applyBorder="1" applyAlignment="1">
      <alignment horizontal="center" vertical="center" wrapText="1"/>
    </xf>
    <xf numFmtId="170" fontId="9" fillId="0" borderId="3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71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71" fontId="11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1" fontId="11" fillId="0" borderId="13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72" fontId="9" fillId="0" borderId="3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0" fontId="9" fillId="0" borderId="39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1" fontId="0" fillId="0" borderId="42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3" fontId="0" fillId="0" borderId="43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1" fontId="0" fillId="0" borderId="43" xfId="0" applyNumberFormat="1" applyFont="1" applyBorder="1" applyAlignment="1">
      <alignment horizontal="right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3" fontId="2" fillId="24" borderId="13" xfId="0" applyNumberFormat="1" applyFont="1" applyFill="1" applyBorder="1" applyAlignment="1">
      <alignment horizontal="right" vertical="center" wrapText="1"/>
    </xf>
    <xf numFmtId="0" fontId="9" fillId="24" borderId="13" xfId="0" applyFont="1" applyFill="1" applyBorder="1" applyAlignment="1">
      <alignment horizontal="right" vertical="center" wrapText="1"/>
    </xf>
    <xf numFmtId="3" fontId="9" fillId="24" borderId="13" xfId="0" applyNumberFormat="1" applyFont="1" applyFill="1" applyBorder="1" applyAlignment="1">
      <alignment horizontal="right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right" vertical="center" wrapText="1"/>
    </xf>
    <xf numFmtId="1" fontId="0" fillId="24" borderId="13" xfId="0" applyNumberFormat="1" applyFont="1" applyFill="1" applyBorder="1" applyAlignment="1">
      <alignment horizontal="right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C297"/>
  <sheetViews>
    <sheetView tabSelected="1" view="pageBreakPreview" zoomScale="60" zoomScalePageLayoutView="0" workbookViewId="0" topLeftCell="A100">
      <selection activeCell="AV121" sqref="AV121"/>
    </sheetView>
  </sheetViews>
  <sheetFormatPr defaultColWidth="10.5" defaultRowHeight="11.25" customHeight="1"/>
  <cols>
    <col min="1" max="5" width="2.33203125" style="1" customWidth="1"/>
    <col min="6" max="6" width="4" style="1" customWidth="1"/>
    <col min="7" max="123" width="2.33203125" style="1" customWidth="1"/>
  </cols>
  <sheetData>
    <row r="1" spans="64:102" s="2" customFormat="1" ht="15" customHeight="1">
      <c r="BL1" s="160" t="s">
        <v>0</v>
      </c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</row>
    <row r="2" spans="64:102" s="2" customFormat="1" ht="15" customHeight="1">
      <c r="BL2" s="161" t="s">
        <v>1</v>
      </c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</row>
    <row r="3" spans="64:102" s="2" customFormat="1" ht="15" customHeight="1">
      <c r="BL3" s="161" t="s">
        <v>2</v>
      </c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</row>
    <row r="4" spans="64:102" s="2" customFormat="1" ht="28.5" customHeight="1">
      <c r="BL4" s="161" t="s">
        <v>3</v>
      </c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</row>
    <row r="6" spans="1:102" s="4" customFormat="1" ht="18.7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</row>
    <row r="8" spans="2:104" s="3" customFormat="1" ht="1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N8" s="164">
        <v>2</v>
      </c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</row>
    <row r="9" spans="2:104" s="4" customFormat="1" ht="12.75" customHeight="1">
      <c r="B9" s="165" t="s">
        <v>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N9" s="19" t="s">
        <v>7</v>
      </c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1" spans="2:104" s="3" customFormat="1" ht="15" customHeight="1">
      <c r="B11" s="163" t="s">
        <v>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N11" s="166">
        <v>21</v>
      </c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</row>
    <row r="12" spans="2:104" s="4" customFormat="1" ht="12.75" customHeight="1"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N12" s="19" t="s">
        <v>10</v>
      </c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4" spans="2:104" s="3" customFormat="1" ht="15" customHeight="1">
      <c r="B14" s="163" t="s">
        <v>11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N14" s="167">
        <v>213121</v>
      </c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</row>
    <row r="15" spans="2:104" s="4" customFormat="1" ht="12.75" customHeight="1">
      <c r="B15" s="19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N15" s="19" t="s">
        <v>13</v>
      </c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7" s="5" customFormat="1" ht="12.75" customHeight="1"/>
    <row r="18" spans="2:103" s="5" customFormat="1" ht="12.75" customHeight="1">
      <c r="B18" s="35" t="s">
        <v>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3:104" s="4" customFormat="1" ht="12.75" customHeight="1">
      <c r="C19" s="155" t="s">
        <v>173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</row>
    <row r="21" spans="2:64" s="6" customFormat="1" ht="12.75" customHeight="1">
      <c r="B21" s="156" t="s">
        <v>15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</row>
    <row r="22" spans="3:102" s="6" customFormat="1" ht="12.75" customHeight="1">
      <c r="C22" s="19" t="s">
        <v>16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</row>
    <row r="24" spans="2:104" s="6" customFormat="1" ht="12.75" customHeight="1">
      <c r="B24" s="35" t="s">
        <v>174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</row>
    <row r="26" spans="3:104" s="6" customFormat="1" ht="149.25" customHeight="1">
      <c r="C26" s="155" t="s">
        <v>184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</row>
    <row r="28" spans="2:105" s="6" customFormat="1" ht="12.75" customHeight="1"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30" spans="2:105" s="6" customFormat="1" ht="12.75" customHeight="1">
      <c r="B30" s="35" t="s">
        <v>18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</row>
    <row r="31" spans="93:97" ht="12.75" customHeight="1">
      <c r="CO31" s="19" t="s">
        <v>19</v>
      </c>
      <c r="CP31" s="19"/>
      <c r="CQ31" s="19"/>
      <c r="CR31" s="19"/>
      <c r="CS31" s="19"/>
    </row>
    <row r="32" spans="2:98" ht="12.75" customHeight="1">
      <c r="B32" s="132" t="s">
        <v>20</v>
      </c>
      <c r="C32" s="132"/>
      <c r="D32" s="132"/>
      <c r="E32" s="132"/>
      <c r="F32" s="132"/>
      <c r="G32" s="139" t="s">
        <v>21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2" t="s">
        <v>22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 t="s">
        <v>23</v>
      </c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57" t="s">
        <v>24</v>
      </c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</row>
    <row r="33" spans="2:98" ht="18.75" customHeight="1">
      <c r="B33" s="133"/>
      <c r="C33" s="134"/>
      <c r="D33" s="134"/>
      <c r="E33" s="134"/>
      <c r="F33" s="135"/>
      <c r="G33" s="140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5"/>
      <c r="X33" s="143" t="s">
        <v>25</v>
      </c>
      <c r="Y33" s="143"/>
      <c r="Z33" s="143"/>
      <c r="AA33" s="143"/>
      <c r="AB33" s="143"/>
      <c r="AC33" s="143"/>
      <c r="AD33" s="143" t="s">
        <v>26</v>
      </c>
      <c r="AE33" s="143"/>
      <c r="AF33" s="143"/>
      <c r="AG33" s="143"/>
      <c r="AH33" s="143"/>
      <c r="AI33" s="143"/>
      <c r="AJ33" s="144" t="s">
        <v>27</v>
      </c>
      <c r="AK33" s="144"/>
      <c r="AL33" s="144"/>
      <c r="AM33" s="144"/>
      <c r="AN33" s="144"/>
      <c r="AO33" s="144"/>
      <c r="AP33" s="144"/>
      <c r="AQ33" s="143" t="s">
        <v>28</v>
      </c>
      <c r="AR33" s="143"/>
      <c r="AS33" s="143"/>
      <c r="AT33" s="143"/>
      <c r="AU33" s="143"/>
      <c r="AV33" s="143"/>
      <c r="AW33" s="143" t="s">
        <v>25</v>
      </c>
      <c r="AX33" s="143"/>
      <c r="AY33" s="143"/>
      <c r="AZ33" s="143"/>
      <c r="BA33" s="143"/>
      <c r="BB33" s="143"/>
      <c r="BC33" s="143" t="s">
        <v>26</v>
      </c>
      <c r="BD33" s="143"/>
      <c r="BE33" s="143"/>
      <c r="BF33" s="143"/>
      <c r="BG33" s="143"/>
      <c r="BH33" s="143"/>
      <c r="BI33" s="144" t="s">
        <v>27</v>
      </c>
      <c r="BJ33" s="144"/>
      <c r="BK33" s="144"/>
      <c r="BL33" s="144"/>
      <c r="BM33" s="144"/>
      <c r="BN33" s="144"/>
      <c r="BO33" s="144"/>
      <c r="BP33" s="143" t="s">
        <v>29</v>
      </c>
      <c r="BQ33" s="143"/>
      <c r="BR33" s="143"/>
      <c r="BS33" s="143"/>
      <c r="BT33" s="143"/>
      <c r="BU33" s="143"/>
      <c r="BV33" s="143" t="s">
        <v>25</v>
      </c>
      <c r="BW33" s="143"/>
      <c r="BX33" s="143"/>
      <c r="BY33" s="143"/>
      <c r="BZ33" s="143"/>
      <c r="CA33" s="143"/>
      <c r="CB33" s="143" t="s">
        <v>26</v>
      </c>
      <c r="CC33" s="143"/>
      <c r="CD33" s="143"/>
      <c r="CE33" s="143"/>
      <c r="CF33" s="143"/>
      <c r="CG33" s="143"/>
      <c r="CH33" s="144" t="s">
        <v>27</v>
      </c>
      <c r="CI33" s="144"/>
      <c r="CJ33" s="144"/>
      <c r="CK33" s="144"/>
      <c r="CL33" s="144"/>
      <c r="CM33" s="144"/>
      <c r="CN33" s="144"/>
      <c r="CO33" s="158" t="s">
        <v>30</v>
      </c>
      <c r="CP33" s="158"/>
      <c r="CQ33" s="158"/>
      <c r="CR33" s="158"/>
      <c r="CS33" s="158"/>
      <c r="CT33" s="158"/>
    </row>
    <row r="34" spans="2:98" ht="18.75" customHeight="1">
      <c r="B34" s="136"/>
      <c r="C34" s="137"/>
      <c r="D34" s="137"/>
      <c r="E34" s="137"/>
      <c r="F34" s="138"/>
      <c r="G34" s="141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41"/>
      <c r="Y34" s="137"/>
      <c r="Z34" s="137"/>
      <c r="AA34" s="137"/>
      <c r="AB34" s="137"/>
      <c r="AC34" s="138"/>
      <c r="AD34" s="141"/>
      <c r="AE34" s="137"/>
      <c r="AF34" s="137"/>
      <c r="AG34" s="137"/>
      <c r="AH34" s="137"/>
      <c r="AI34" s="138"/>
      <c r="AJ34" s="145"/>
      <c r="AK34" s="146"/>
      <c r="AL34" s="146"/>
      <c r="AM34" s="146"/>
      <c r="AN34" s="146"/>
      <c r="AO34" s="146"/>
      <c r="AP34" s="147"/>
      <c r="AQ34" s="141"/>
      <c r="AR34" s="137"/>
      <c r="AS34" s="137"/>
      <c r="AT34" s="137"/>
      <c r="AU34" s="137"/>
      <c r="AV34" s="138"/>
      <c r="AW34" s="141"/>
      <c r="AX34" s="137"/>
      <c r="AY34" s="137"/>
      <c r="AZ34" s="137"/>
      <c r="BA34" s="137"/>
      <c r="BB34" s="138"/>
      <c r="BC34" s="141"/>
      <c r="BD34" s="137"/>
      <c r="BE34" s="137"/>
      <c r="BF34" s="137"/>
      <c r="BG34" s="137"/>
      <c r="BH34" s="138"/>
      <c r="BI34" s="145"/>
      <c r="BJ34" s="146"/>
      <c r="BK34" s="146"/>
      <c r="BL34" s="146"/>
      <c r="BM34" s="146"/>
      <c r="BN34" s="146"/>
      <c r="BO34" s="147"/>
      <c r="BP34" s="141"/>
      <c r="BQ34" s="137"/>
      <c r="BR34" s="137"/>
      <c r="BS34" s="137"/>
      <c r="BT34" s="137"/>
      <c r="BU34" s="138"/>
      <c r="BV34" s="141"/>
      <c r="BW34" s="137"/>
      <c r="BX34" s="137"/>
      <c r="BY34" s="137"/>
      <c r="BZ34" s="137"/>
      <c r="CA34" s="138"/>
      <c r="CB34" s="141"/>
      <c r="CC34" s="137"/>
      <c r="CD34" s="137"/>
      <c r="CE34" s="137"/>
      <c r="CF34" s="137"/>
      <c r="CG34" s="138"/>
      <c r="CH34" s="145"/>
      <c r="CI34" s="146"/>
      <c r="CJ34" s="146"/>
      <c r="CK34" s="146"/>
      <c r="CL34" s="146"/>
      <c r="CM34" s="146"/>
      <c r="CN34" s="147"/>
      <c r="CO34" s="141"/>
      <c r="CP34" s="137"/>
      <c r="CQ34" s="137"/>
      <c r="CR34" s="137"/>
      <c r="CS34" s="137"/>
      <c r="CT34" s="159"/>
    </row>
    <row r="35" spans="2:98" ht="12.75" customHeight="1">
      <c r="B35" s="150">
        <v>1</v>
      </c>
      <c r="C35" s="150"/>
      <c r="D35" s="150"/>
      <c r="E35" s="150"/>
      <c r="F35" s="150"/>
      <c r="G35" s="148">
        <v>2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>
        <v>3</v>
      </c>
      <c r="Y35" s="148"/>
      <c r="Z35" s="148"/>
      <c r="AA35" s="148"/>
      <c r="AB35" s="148"/>
      <c r="AC35" s="148"/>
      <c r="AD35" s="148">
        <v>4</v>
      </c>
      <c r="AE35" s="148"/>
      <c r="AF35" s="148"/>
      <c r="AG35" s="148"/>
      <c r="AH35" s="148"/>
      <c r="AI35" s="148"/>
      <c r="AJ35" s="148">
        <v>5</v>
      </c>
      <c r="AK35" s="148"/>
      <c r="AL35" s="148"/>
      <c r="AM35" s="148"/>
      <c r="AN35" s="148"/>
      <c r="AO35" s="148"/>
      <c r="AP35" s="148"/>
      <c r="AQ35" s="148">
        <v>6</v>
      </c>
      <c r="AR35" s="148"/>
      <c r="AS35" s="148"/>
      <c r="AT35" s="148"/>
      <c r="AU35" s="148"/>
      <c r="AV35" s="148"/>
      <c r="AW35" s="148">
        <v>7</v>
      </c>
      <c r="AX35" s="148"/>
      <c r="AY35" s="148"/>
      <c r="AZ35" s="148"/>
      <c r="BA35" s="148"/>
      <c r="BB35" s="148"/>
      <c r="BC35" s="148">
        <v>8</v>
      </c>
      <c r="BD35" s="148"/>
      <c r="BE35" s="148"/>
      <c r="BF35" s="148"/>
      <c r="BG35" s="148"/>
      <c r="BH35" s="148"/>
      <c r="BI35" s="148">
        <v>9</v>
      </c>
      <c r="BJ35" s="148"/>
      <c r="BK35" s="148"/>
      <c r="BL35" s="148"/>
      <c r="BM35" s="148"/>
      <c r="BN35" s="148"/>
      <c r="BO35" s="148"/>
      <c r="BP35" s="148">
        <v>10</v>
      </c>
      <c r="BQ35" s="148"/>
      <c r="BR35" s="148"/>
      <c r="BS35" s="148"/>
      <c r="BT35" s="148"/>
      <c r="BU35" s="148"/>
      <c r="BV35" s="148">
        <v>11</v>
      </c>
      <c r="BW35" s="148"/>
      <c r="BX35" s="148"/>
      <c r="BY35" s="148"/>
      <c r="BZ35" s="148"/>
      <c r="CA35" s="148"/>
      <c r="CB35" s="148">
        <v>12</v>
      </c>
      <c r="CC35" s="148"/>
      <c r="CD35" s="148"/>
      <c r="CE35" s="148"/>
      <c r="CF35" s="148"/>
      <c r="CG35" s="148"/>
      <c r="CH35" s="148">
        <v>13</v>
      </c>
      <c r="CI35" s="148"/>
      <c r="CJ35" s="148"/>
      <c r="CK35" s="148"/>
      <c r="CL35" s="148"/>
      <c r="CM35" s="148"/>
      <c r="CN35" s="148"/>
      <c r="CO35" s="154">
        <v>14</v>
      </c>
      <c r="CP35" s="154"/>
      <c r="CQ35" s="154"/>
      <c r="CR35" s="154"/>
      <c r="CS35" s="154"/>
      <c r="CT35" s="154"/>
    </row>
    <row r="36" spans="2:98" ht="25.5" customHeight="1">
      <c r="B36" s="128"/>
      <c r="C36" s="128"/>
      <c r="D36" s="128"/>
      <c r="E36" s="128"/>
      <c r="F36" s="128"/>
      <c r="G36" s="128" t="s">
        <v>31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9">
        <f>X38</f>
        <v>1622229</v>
      </c>
      <c r="Y36" s="129"/>
      <c r="Z36" s="129"/>
      <c r="AA36" s="129"/>
      <c r="AB36" s="129"/>
      <c r="AC36" s="129"/>
      <c r="AD36" s="128" t="s">
        <v>32</v>
      </c>
      <c r="AE36" s="128"/>
      <c r="AF36" s="128"/>
      <c r="AG36" s="128"/>
      <c r="AH36" s="128"/>
      <c r="AI36" s="128"/>
      <c r="AJ36" s="128" t="s">
        <v>32</v>
      </c>
      <c r="AK36" s="128"/>
      <c r="AL36" s="128"/>
      <c r="AM36" s="128"/>
      <c r="AN36" s="128"/>
      <c r="AO36" s="128"/>
      <c r="AP36" s="128"/>
      <c r="AQ36" s="129">
        <f>X36</f>
        <v>1622229</v>
      </c>
      <c r="AR36" s="129"/>
      <c r="AS36" s="129"/>
      <c r="AT36" s="129"/>
      <c r="AU36" s="129"/>
      <c r="AV36" s="129"/>
      <c r="AW36" s="129">
        <v>1977752</v>
      </c>
      <c r="AX36" s="129"/>
      <c r="AY36" s="129"/>
      <c r="AZ36" s="129"/>
      <c r="BA36" s="129"/>
      <c r="BB36" s="129"/>
      <c r="BC36" s="128" t="s">
        <v>32</v>
      </c>
      <c r="BD36" s="128"/>
      <c r="BE36" s="128"/>
      <c r="BF36" s="128"/>
      <c r="BG36" s="128"/>
      <c r="BH36" s="128"/>
      <c r="BI36" s="128" t="s">
        <v>32</v>
      </c>
      <c r="BJ36" s="128"/>
      <c r="BK36" s="128"/>
      <c r="BL36" s="128"/>
      <c r="BM36" s="128"/>
      <c r="BN36" s="128"/>
      <c r="BO36" s="128"/>
      <c r="BP36" s="129">
        <v>1977752</v>
      </c>
      <c r="BQ36" s="129"/>
      <c r="BR36" s="129"/>
      <c r="BS36" s="129"/>
      <c r="BT36" s="129"/>
      <c r="BU36" s="129"/>
      <c r="BV36" s="129">
        <v>2164834</v>
      </c>
      <c r="BW36" s="129"/>
      <c r="BX36" s="129"/>
      <c r="BY36" s="129"/>
      <c r="BZ36" s="129"/>
      <c r="CA36" s="129"/>
      <c r="CB36" s="128" t="s">
        <v>32</v>
      </c>
      <c r="CC36" s="128"/>
      <c r="CD36" s="128"/>
      <c r="CE36" s="128"/>
      <c r="CF36" s="128"/>
      <c r="CG36" s="128"/>
      <c r="CH36" s="128" t="s">
        <v>32</v>
      </c>
      <c r="CI36" s="128"/>
      <c r="CJ36" s="128"/>
      <c r="CK36" s="128"/>
      <c r="CL36" s="128"/>
      <c r="CM36" s="128"/>
      <c r="CN36" s="128"/>
      <c r="CO36" s="129">
        <v>2164834</v>
      </c>
      <c r="CP36" s="129"/>
      <c r="CQ36" s="129"/>
      <c r="CR36" s="129"/>
      <c r="CS36" s="129"/>
      <c r="CT36" s="129"/>
    </row>
    <row r="37" spans="2:98" s="7" customFormat="1" ht="37.5" customHeight="1">
      <c r="B37" s="168">
        <v>25020100</v>
      </c>
      <c r="C37" s="168"/>
      <c r="D37" s="168"/>
      <c r="E37" s="168"/>
      <c r="F37" s="168"/>
      <c r="G37" s="128" t="s">
        <v>175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 t="s">
        <v>32</v>
      </c>
      <c r="Y37" s="128"/>
      <c r="Z37" s="128"/>
      <c r="AA37" s="128"/>
      <c r="AB37" s="128"/>
      <c r="AC37" s="128"/>
      <c r="AD37" s="169">
        <v>44</v>
      </c>
      <c r="AE37" s="169"/>
      <c r="AF37" s="169"/>
      <c r="AG37" s="169"/>
      <c r="AH37" s="169"/>
      <c r="AI37" s="169"/>
      <c r="AJ37" s="152"/>
      <c r="AK37" s="152"/>
      <c r="AL37" s="152"/>
      <c r="AM37" s="152"/>
      <c r="AN37" s="152"/>
      <c r="AO37" s="152"/>
      <c r="AP37" s="152"/>
      <c r="AQ37" s="169">
        <v>44</v>
      </c>
      <c r="AR37" s="169"/>
      <c r="AS37" s="169"/>
      <c r="AT37" s="169"/>
      <c r="AU37" s="169"/>
      <c r="AV37" s="169"/>
      <c r="AW37" s="128" t="s">
        <v>32</v>
      </c>
      <c r="AX37" s="128"/>
      <c r="AY37" s="128"/>
      <c r="AZ37" s="128"/>
      <c r="BA37" s="128"/>
      <c r="BB37" s="128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28" t="s">
        <v>32</v>
      </c>
      <c r="BW37" s="128"/>
      <c r="BX37" s="128"/>
      <c r="BY37" s="128"/>
      <c r="BZ37" s="128"/>
      <c r="CA37" s="128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</row>
    <row r="38" spans="2:98" s="7" customFormat="1" ht="12.75" customHeight="1">
      <c r="B38" s="152" t="s">
        <v>33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49">
        <v>1622229</v>
      </c>
      <c r="Y38" s="149"/>
      <c r="Z38" s="149"/>
      <c r="AA38" s="149"/>
      <c r="AB38" s="149"/>
      <c r="AC38" s="149"/>
      <c r="AD38" s="153">
        <v>44</v>
      </c>
      <c r="AE38" s="153"/>
      <c r="AF38" s="153"/>
      <c r="AG38" s="153"/>
      <c r="AH38" s="153"/>
      <c r="AI38" s="153"/>
      <c r="AJ38" s="151"/>
      <c r="AK38" s="151"/>
      <c r="AL38" s="151"/>
      <c r="AM38" s="151"/>
      <c r="AN38" s="151"/>
      <c r="AO38" s="151"/>
      <c r="AP38" s="151"/>
      <c r="AQ38" s="149">
        <f>AQ36</f>
        <v>1622229</v>
      </c>
      <c r="AR38" s="149"/>
      <c r="AS38" s="149"/>
      <c r="AT38" s="149"/>
      <c r="AU38" s="149"/>
      <c r="AV38" s="149"/>
      <c r="AW38" s="149">
        <v>1977752</v>
      </c>
      <c r="AX38" s="149"/>
      <c r="AY38" s="149"/>
      <c r="AZ38" s="149"/>
      <c r="BA38" s="149"/>
      <c r="BB38" s="149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49">
        <v>1977752</v>
      </c>
      <c r="BQ38" s="149"/>
      <c r="BR38" s="149"/>
      <c r="BS38" s="149"/>
      <c r="BT38" s="149"/>
      <c r="BU38" s="149"/>
      <c r="BV38" s="149">
        <v>2164834</v>
      </c>
      <c r="BW38" s="149"/>
      <c r="BX38" s="149"/>
      <c r="BY38" s="149"/>
      <c r="BZ38" s="149"/>
      <c r="CA38" s="149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49">
        <v>2164834</v>
      </c>
      <c r="CP38" s="149"/>
      <c r="CQ38" s="149"/>
      <c r="CR38" s="149"/>
      <c r="CS38" s="149"/>
      <c r="CT38" s="149"/>
    </row>
    <row r="39" ht="12.75" customHeight="1"/>
    <row r="40" spans="2:105" ht="12.75" customHeight="1">
      <c r="B40" s="35" t="s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spans="68:72" ht="12.75" customHeight="1">
      <c r="BP41" s="19" t="s">
        <v>19</v>
      </c>
      <c r="BQ41" s="19"/>
      <c r="BR41" s="19"/>
      <c r="BS41" s="19"/>
      <c r="BT41" s="19"/>
    </row>
    <row r="42" spans="2:73" ht="12.75" customHeight="1">
      <c r="B42" s="132" t="s">
        <v>20</v>
      </c>
      <c r="C42" s="132"/>
      <c r="D42" s="132"/>
      <c r="E42" s="132"/>
      <c r="F42" s="132"/>
      <c r="G42" s="139" t="s">
        <v>21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2" t="s">
        <v>35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 t="s">
        <v>36</v>
      </c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</row>
    <row r="43" spans="2:73" ht="18.75" customHeight="1">
      <c r="B43" s="133"/>
      <c r="C43" s="134"/>
      <c r="D43" s="134"/>
      <c r="E43" s="134"/>
      <c r="F43" s="135"/>
      <c r="G43" s="140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  <c r="X43" s="143" t="s">
        <v>25</v>
      </c>
      <c r="Y43" s="143"/>
      <c r="Z43" s="143"/>
      <c r="AA43" s="143"/>
      <c r="AB43" s="143"/>
      <c r="AC43" s="143"/>
      <c r="AD43" s="143" t="s">
        <v>26</v>
      </c>
      <c r="AE43" s="143"/>
      <c r="AF43" s="143"/>
      <c r="AG43" s="143"/>
      <c r="AH43" s="143"/>
      <c r="AI43" s="143"/>
      <c r="AJ43" s="144" t="s">
        <v>27</v>
      </c>
      <c r="AK43" s="144"/>
      <c r="AL43" s="144"/>
      <c r="AM43" s="144"/>
      <c r="AN43" s="144"/>
      <c r="AO43" s="144"/>
      <c r="AP43" s="144"/>
      <c r="AQ43" s="143" t="s">
        <v>28</v>
      </c>
      <c r="AR43" s="143"/>
      <c r="AS43" s="143"/>
      <c r="AT43" s="143"/>
      <c r="AU43" s="143"/>
      <c r="AV43" s="143"/>
      <c r="AW43" s="143" t="s">
        <v>25</v>
      </c>
      <c r="AX43" s="143"/>
      <c r="AY43" s="143"/>
      <c r="AZ43" s="143"/>
      <c r="BA43" s="143"/>
      <c r="BB43" s="143"/>
      <c r="BC43" s="143" t="s">
        <v>26</v>
      </c>
      <c r="BD43" s="143"/>
      <c r="BE43" s="143"/>
      <c r="BF43" s="143"/>
      <c r="BG43" s="143"/>
      <c r="BH43" s="143"/>
      <c r="BI43" s="144" t="s">
        <v>27</v>
      </c>
      <c r="BJ43" s="144"/>
      <c r="BK43" s="144"/>
      <c r="BL43" s="144"/>
      <c r="BM43" s="144"/>
      <c r="BN43" s="144"/>
      <c r="BO43" s="144"/>
      <c r="BP43" s="143" t="s">
        <v>29</v>
      </c>
      <c r="BQ43" s="143"/>
      <c r="BR43" s="143"/>
      <c r="BS43" s="143"/>
      <c r="BT43" s="143"/>
      <c r="BU43" s="143"/>
    </row>
    <row r="44" spans="2:73" ht="18.75" customHeight="1">
      <c r="B44" s="136"/>
      <c r="C44" s="137"/>
      <c r="D44" s="137"/>
      <c r="E44" s="137"/>
      <c r="F44" s="138"/>
      <c r="G44" s="141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41"/>
      <c r="Y44" s="137"/>
      <c r="Z44" s="137"/>
      <c r="AA44" s="137"/>
      <c r="AB44" s="137"/>
      <c r="AC44" s="138"/>
      <c r="AD44" s="141"/>
      <c r="AE44" s="137"/>
      <c r="AF44" s="137"/>
      <c r="AG44" s="137"/>
      <c r="AH44" s="137"/>
      <c r="AI44" s="138"/>
      <c r="AJ44" s="145"/>
      <c r="AK44" s="146"/>
      <c r="AL44" s="146"/>
      <c r="AM44" s="146"/>
      <c r="AN44" s="146"/>
      <c r="AO44" s="146"/>
      <c r="AP44" s="147"/>
      <c r="AQ44" s="141"/>
      <c r="AR44" s="137"/>
      <c r="AS44" s="137"/>
      <c r="AT44" s="137"/>
      <c r="AU44" s="137"/>
      <c r="AV44" s="138"/>
      <c r="AW44" s="141"/>
      <c r="AX44" s="137"/>
      <c r="AY44" s="137"/>
      <c r="AZ44" s="137"/>
      <c r="BA44" s="137"/>
      <c r="BB44" s="138"/>
      <c r="BC44" s="141"/>
      <c r="BD44" s="137"/>
      <c r="BE44" s="137"/>
      <c r="BF44" s="137"/>
      <c r="BG44" s="137"/>
      <c r="BH44" s="138"/>
      <c r="BI44" s="145"/>
      <c r="BJ44" s="146"/>
      <c r="BK44" s="146"/>
      <c r="BL44" s="146"/>
      <c r="BM44" s="146"/>
      <c r="BN44" s="146"/>
      <c r="BO44" s="147"/>
      <c r="BP44" s="141"/>
      <c r="BQ44" s="137"/>
      <c r="BR44" s="137"/>
      <c r="BS44" s="137"/>
      <c r="BT44" s="137"/>
      <c r="BU44" s="138"/>
    </row>
    <row r="45" spans="2:73" ht="12.75" customHeight="1">
      <c r="B45" s="150">
        <v>1</v>
      </c>
      <c r="C45" s="150"/>
      <c r="D45" s="150"/>
      <c r="E45" s="150"/>
      <c r="F45" s="150"/>
      <c r="G45" s="148">
        <v>2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>
        <v>3</v>
      </c>
      <c r="Y45" s="148"/>
      <c r="Z45" s="148"/>
      <c r="AA45" s="148"/>
      <c r="AB45" s="148"/>
      <c r="AC45" s="148"/>
      <c r="AD45" s="148">
        <v>4</v>
      </c>
      <c r="AE45" s="148"/>
      <c r="AF45" s="148"/>
      <c r="AG45" s="148"/>
      <c r="AH45" s="148"/>
      <c r="AI45" s="148"/>
      <c r="AJ45" s="148">
        <v>5</v>
      </c>
      <c r="AK45" s="148"/>
      <c r="AL45" s="148"/>
      <c r="AM45" s="148"/>
      <c r="AN45" s="148"/>
      <c r="AO45" s="148"/>
      <c r="AP45" s="148"/>
      <c r="AQ45" s="148">
        <v>6</v>
      </c>
      <c r="AR45" s="148"/>
      <c r="AS45" s="148"/>
      <c r="AT45" s="148"/>
      <c r="AU45" s="148"/>
      <c r="AV45" s="148"/>
      <c r="AW45" s="148">
        <v>7</v>
      </c>
      <c r="AX45" s="148"/>
      <c r="AY45" s="148"/>
      <c r="AZ45" s="148"/>
      <c r="BA45" s="148"/>
      <c r="BB45" s="148"/>
      <c r="BC45" s="148">
        <v>8</v>
      </c>
      <c r="BD45" s="148"/>
      <c r="BE45" s="148"/>
      <c r="BF45" s="148"/>
      <c r="BG45" s="148"/>
      <c r="BH45" s="148"/>
      <c r="BI45" s="148">
        <v>9</v>
      </c>
      <c r="BJ45" s="148"/>
      <c r="BK45" s="148"/>
      <c r="BL45" s="148"/>
      <c r="BM45" s="148"/>
      <c r="BN45" s="148"/>
      <c r="BO45" s="148"/>
      <c r="BP45" s="148">
        <v>10</v>
      </c>
      <c r="BQ45" s="148"/>
      <c r="BR45" s="148"/>
      <c r="BS45" s="148"/>
      <c r="BT45" s="148"/>
      <c r="BU45" s="148"/>
    </row>
    <row r="46" spans="2:73" s="8" customFormat="1" ht="25.5" customHeight="1">
      <c r="B46" s="128"/>
      <c r="C46" s="128"/>
      <c r="D46" s="128"/>
      <c r="E46" s="128"/>
      <c r="F46" s="128"/>
      <c r="G46" s="128" t="s">
        <v>31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9">
        <v>2343220</v>
      </c>
      <c r="Y46" s="129"/>
      <c r="Z46" s="129"/>
      <c r="AA46" s="129"/>
      <c r="AB46" s="129"/>
      <c r="AC46" s="129"/>
      <c r="AD46" s="128" t="s">
        <v>32</v>
      </c>
      <c r="AE46" s="128"/>
      <c r="AF46" s="128"/>
      <c r="AG46" s="128"/>
      <c r="AH46" s="128"/>
      <c r="AI46" s="128"/>
      <c r="AJ46" s="128" t="s">
        <v>32</v>
      </c>
      <c r="AK46" s="128"/>
      <c r="AL46" s="128"/>
      <c r="AM46" s="128"/>
      <c r="AN46" s="128"/>
      <c r="AO46" s="128"/>
      <c r="AP46" s="128"/>
      <c r="AQ46" s="129">
        <v>2343220</v>
      </c>
      <c r="AR46" s="129"/>
      <c r="AS46" s="129"/>
      <c r="AT46" s="129"/>
      <c r="AU46" s="129"/>
      <c r="AV46" s="129"/>
      <c r="AW46" s="129">
        <v>2512923</v>
      </c>
      <c r="AX46" s="129"/>
      <c r="AY46" s="129"/>
      <c r="AZ46" s="129"/>
      <c r="BA46" s="129"/>
      <c r="BB46" s="129"/>
      <c r="BC46" s="128" t="s">
        <v>32</v>
      </c>
      <c r="BD46" s="128"/>
      <c r="BE46" s="128"/>
      <c r="BF46" s="128"/>
      <c r="BG46" s="128"/>
      <c r="BH46" s="128"/>
      <c r="BI46" s="128" t="s">
        <v>32</v>
      </c>
      <c r="BJ46" s="128"/>
      <c r="BK46" s="128"/>
      <c r="BL46" s="128"/>
      <c r="BM46" s="128"/>
      <c r="BN46" s="128"/>
      <c r="BO46" s="128"/>
      <c r="BP46" s="129">
        <v>2512923</v>
      </c>
      <c r="BQ46" s="129"/>
      <c r="BR46" s="129"/>
      <c r="BS46" s="129"/>
      <c r="BT46" s="129"/>
      <c r="BU46" s="129"/>
    </row>
    <row r="47" spans="2:73" s="9" customFormat="1" ht="12.75" customHeight="1">
      <c r="B47" s="130" t="s">
        <v>33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1">
        <v>2343220</v>
      </c>
      <c r="Y47" s="131"/>
      <c r="Z47" s="131"/>
      <c r="AA47" s="131"/>
      <c r="AB47" s="131"/>
      <c r="AC47" s="131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1">
        <v>2343220</v>
      </c>
      <c r="AR47" s="131"/>
      <c r="AS47" s="131"/>
      <c r="AT47" s="131"/>
      <c r="AU47" s="131"/>
      <c r="AV47" s="131"/>
      <c r="AW47" s="131">
        <v>2512923</v>
      </c>
      <c r="AX47" s="131"/>
      <c r="AY47" s="131"/>
      <c r="AZ47" s="131"/>
      <c r="BA47" s="131"/>
      <c r="BB47" s="131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1">
        <v>2512923</v>
      </c>
      <c r="BQ47" s="131"/>
      <c r="BR47" s="131"/>
      <c r="BS47" s="131"/>
      <c r="BT47" s="131"/>
      <c r="BU47" s="131"/>
    </row>
    <row r="49" spans="2:105" ht="12.75" customHeight="1">
      <c r="B49" s="35" t="s">
        <v>37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</row>
    <row r="50" spans="3:106" ht="12.75" customHeight="1">
      <c r="C50" s="35" t="s">
        <v>38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</row>
    <row r="51" spans="94:98" ht="12.75" customHeight="1">
      <c r="CP51" s="19" t="s">
        <v>19</v>
      </c>
      <c r="CQ51" s="19"/>
      <c r="CR51" s="19"/>
      <c r="CS51" s="19"/>
      <c r="CT51" s="19"/>
    </row>
    <row r="52" spans="2:99" s="10" customFormat="1" ht="18" customHeight="1">
      <c r="B52" s="48" t="s">
        <v>39</v>
      </c>
      <c r="C52" s="48"/>
      <c r="D52" s="48"/>
      <c r="E52" s="48"/>
      <c r="F52" s="48"/>
      <c r="G52" s="55" t="s">
        <v>21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70" t="s">
        <v>22</v>
      </c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 t="s">
        <v>23</v>
      </c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1" t="s">
        <v>24</v>
      </c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</row>
    <row r="53" spans="2:99" s="10" customFormat="1" ht="18" customHeight="1">
      <c r="B53" s="49"/>
      <c r="C53" s="50"/>
      <c r="D53" s="50"/>
      <c r="E53" s="50"/>
      <c r="F53" s="51"/>
      <c r="G53" s="5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60" t="s">
        <v>40</v>
      </c>
      <c r="Z53" s="60"/>
      <c r="AA53" s="60"/>
      <c r="AB53" s="60"/>
      <c r="AC53" s="60"/>
      <c r="AD53" s="60" t="s">
        <v>26</v>
      </c>
      <c r="AE53" s="60"/>
      <c r="AF53" s="60"/>
      <c r="AG53" s="60"/>
      <c r="AH53" s="60"/>
      <c r="AI53" s="60"/>
      <c r="AJ53" s="123" t="s">
        <v>27</v>
      </c>
      <c r="AK53" s="123"/>
      <c r="AL53" s="123"/>
      <c r="AM53" s="123"/>
      <c r="AN53" s="123"/>
      <c r="AO53" s="123"/>
      <c r="AP53" s="123"/>
      <c r="AQ53" s="60" t="s">
        <v>28</v>
      </c>
      <c r="AR53" s="60"/>
      <c r="AS53" s="60"/>
      <c r="AT53" s="60"/>
      <c r="AU53" s="60"/>
      <c r="AV53" s="60"/>
      <c r="AW53" s="60" t="s">
        <v>25</v>
      </c>
      <c r="AX53" s="60"/>
      <c r="AY53" s="60"/>
      <c r="AZ53" s="60"/>
      <c r="BA53" s="60"/>
      <c r="BB53" s="60"/>
      <c r="BC53" s="60"/>
      <c r="BD53" s="60" t="s">
        <v>26</v>
      </c>
      <c r="BE53" s="60"/>
      <c r="BF53" s="60"/>
      <c r="BG53" s="60"/>
      <c r="BH53" s="60"/>
      <c r="BI53" s="60"/>
      <c r="BJ53" s="123" t="s">
        <v>27</v>
      </c>
      <c r="BK53" s="123"/>
      <c r="BL53" s="123"/>
      <c r="BM53" s="123"/>
      <c r="BN53" s="123"/>
      <c r="BO53" s="123"/>
      <c r="BP53" s="123"/>
      <c r="BQ53" s="60" t="s">
        <v>29</v>
      </c>
      <c r="BR53" s="60"/>
      <c r="BS53" s="60"/>
      <c r="BT53" s="60"/>
      <c r="BU53" s="60"/>
      <c r="BV53" s="60"/>
      <c r="BW53" s="60" t="s">
        <v>25</v>
      </c>
      <c r="BX53" s="60"/>
      <c r="BY53" s="60"/>
      <c r="BZ53" s="60"/>
      <c r="CA53" s="60"/>
      <c r="CB53" s="60"/>
      <c r="CC53" s="60" t="s">
        <v>26</v>
      </c>
      <c r="CD53" s="60"/>
      <c r="CE53" s="60"/>
      <c r="CF53" s="60"/>
      <c r="CG53" s="60"/>
      <c r="CH53" s="60"/>
      <c r="CI53" s="123" t="s">
        <v>27</v>
      </c>
      <c r="CJ53" s="123"/>
      <c r="CK53" s="123"/>
      <c r="CL53" s="123"/>
      <c r="CM53" s="123"/>
      <c r="CN53" s="123"/>
      <c r="CO53" s="123"/>
      <c r="CP53" s="61" t="s">
        <v>30</v>
      </c>
      <c r="CQ53" s="61"/>
      <c r="CR53" s="61"/>
      <c r="CS53" s="61"/>
      <c r="CT53" s="61"/>
      <c r="CU53" s="61"/>
    </row>
    <row r="54" spans="2:99" s="10" customFormat="1" ht="18" customHeight="1">
      <c r="B54" s="52"/>
      <c r="C54" s="53"/>
      <c r="D54" s="53"/>
      <c r="E54" s="53"/>
      <c r="F54" s="54"/>
      <c r="G54" s="57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4"/>
      <c r="Y54" s="57"/>
      <c r="Z54" s="53"/>
      <c r="AA54" s="53"/>
      <c r="AB54" s="53"/>
      <c r="AC54" s="54"/>
      <c r="AD54" s="57"/>
      <c r="AE54" s="53"/>
      <c r="AF54" s="53"/>
      <c r="AG54" s="53"/>
      <c r="AH54" s="53"/>
      <c r="AI54" s="54"/>
      <c r="AJ54" s="124"/>
      <c r="AK54" s="125"/>
      <c r="AL54" s="125"/>
      <c r="AM54" s="125"/>
      <c r="AN54" s="125"/>
      <c r="AO54" s="125"/>
      <c r="AP54" s="126"/>
      <c r="AQ54" s="57"/>
      <c r="AR54" s="53"/>
      <c r="AS54" s="53"/>
      <c r="AT54" s="53"/>
      <c r="AU54" s="53"/>
      <c r="AV54" s="54"/>
      <c r="AW54" s="57"/>
      <c r="AX54" s="53"/>
      <c r="AY54" s="53"/>
      <c r="AZ54" s="53"/>
      <c r="BA54" s="53"/>
      <c r="BB54" s="53"/>
      <c r="BC54" s="54"/>
      <c r="BD54" s="57"/>
      <c r="BE54" s="53"/>
      <c r="BF54" s="53"/>
      <c r="BG54" s="53"/>
      <c r="BH54" s="53"/>
      <c r="BI54" s="54"/>
      <c r="BJ54" s="124"/>
      <c r="BK54" s="125"/>
      <c r="BL54" s="125"/>
      <c r="BM54" s="125"/>
      <c r="BN54" s="125"/>
      <c r="BO54" s="125"/>
      <c r="BP54" s="126"/>
      <c r="BQ54" s="57"/>
      <c r="BR54" s="53"/>
      <c r="BS54" s="53"/>
      <c r="BT54" s="53"/>
      <c r="BU54" s="53"/>
      <c r="BV54" s="54"/>
      <c r="BW54" s="57"/>
      <c r="BX54" s="53"/>
      <c r="BY54" s="53"/>
      <c r="BZ54" s="53"/>
      <c r="CA54" s="53"/>
      <c r="CB54" s="54"/>
      <c r="CC54" s="57"/>
      <c r="CD54" s="53"/>
      <c r="CE54" s="53"/>
      <c r="CF54" s="53"/>
      <c r="CG54" s="53"/>
      <c r="CH54" s="54"/>
      <c r="CI54" s="124"/>
      <c r="CJ54" s="125"/>
      <c r="CK54" s="125"/>
      <c r="CL54" s="125"/>
      <c r="CM54" s="125"/>
      <c r="CN54" s="125"/>
      <c r="CO54" s="126"/>
      <c r="CP54" s="57"/>
      <c r="CQ54" s="53"/>
      <c r="CR54" s="53"/>
      <c r="CS54" s="53"/>
      <c r="CT54" s="53"/>
      <c r="CU54" s="62"/>
    </row>
    <row r="55" spans="2:99" s="10" customFormat="1" ht="12.75" customHeight="1">
      <c r="B55" s="121">
        <v>1</v>
      </c>
      <c r="C55" s="121"/>
      <c r="D55" s="121"/>
      <c r="E55" s="121"/>
      <c r="F55" s="121"/>
      <c r="G55" s="122">
        <v>2</v>
      </c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>
        <v>3</v>
      </c>
      <c r="Z55" s="122"/>
      <c r="AA55" s="122"/>
      <c r="AB55" s="122"/>
      <c r="AC55" s="122"/>
      <c r="AD55" s="122">
        <v>4</v>
      </c>
      <c r="AE55" s="122"/>
      <c r="AF55" s="122"/>
      <c r="AG55" s="122"/>
      <c r="AH55" s="122"/>
      <c r="AI55" s="122"/>
      <c r="AJ55" s="122">
        <v>5</v>
      </c>
      <c r="AK55" s="122"/>
      <c r="AL55" s="122"/>
      <c r="AM55" s="122"/>
      <c r="AN55" s="122"/>
      <c r="AO55" s="122"/>
      <c r="AP55" s="122"/>
      <c r="AQ55" s="122">
        <v>6</v>
      </c>
      <c r="AR55" s="122"/>
      <c r="AS55" s="122"/>
      <c r="AT55" s="122"/>
      <c r="AU55" s="122"/>
      <c r="AV55" s="122"/>
      <c r="AW55" s="122">
        <v>7</v>
      </c>
      <c r="AX55" s="122"/>
      <c r="AY55" s="122"/>
      <c r="AZ55" s="122"/>
      <c r="BA55" s="122"/>
      <c r="BB55" s="122"/>
      <c r="BC55" s="122"/>
      <c r="BD55" s="122">
        <v>8</v>
      </c>
      <c r="BE55" s="122"/>
      <c r="BF55" s="122"/>
      <c r="BG55" s="122"/>
      <c r="BH55" s="122"/>
      <c r="BI55" s="122"/>
      <c r="BJ55" s="122">
        <v>9</v>
      </c>
      <c r="BK55" s="122"/>
      <c r="BL55" s="122"/>
      <c r="BM55" s="122"/>
      <c r="BN55" s="122"/>
      <c r="BO55" s="122"/>
      <c r="BP55" s="122"/>
      <c r="BQ55" s="122">
        <v>10</v>
      </c>
      <c r="BR55" s="122"/>
      <c r="BS55" s="122"/>
      <c r="BT55" s="122"/>
      <c r="BU55" s="122"/>
      <c r="BV55" s="122"/>
      <c r="BW55" s="122">
        <v>11</v>
      </c>
      <c r="BX55" s="122"/>
      <c r="BY55" s="122"/>
      <c r="BZ55" s="122"/>
      <c r="CA55" s="122"/>
      <c r="CB55" s="122"/>
      <c r="CC55" s="122">
        <v>12</v>
      </c>
      <c r="CD55" s="122"/>
      <c r="CE55" s="122"/>
      <c r="CF55" s="122"/>
      <c r="CG55" s="122"/>
      <c r="CH55" s="122"/>
      <c r="CI55" s="122">
        <v>13</v>
      </c>
      <c r="CJ55" s="122"/>
      <c r="CK55" s="122"/>
      <c r="CL55" s="122"/>
      <c r="CM55" s="122"/>
      <c r="CN55" s="122"/>
      <c r="CO55" s="122"/>
      <c r="CP55" s="127">
        <v>14</v>
      </c>
      <c r="CQ55" s="127"/>
      <c r="CR55" s="127"/>
      <c r="CS55" s="127"/>
      <c r="CT55" s="127"/>
      <c r="CU55" s="127"/>
    </row>
    <row r="56" spans="2:99" s="11" customFormat="1" ht="12.75" customHeight="1">
      <c r="B56" s="21">
        <v>2111</v>
      </c>
      <c r="C56" s="21"/>
      <c r="D56" s="21"/>
      <c r="E56" s="21"/>
      <c r="F56" s="21"/>
      <c r="G56" s="22" t="s">
        <v>41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0">
        <v>1185114</v>
      </c>
      <c r="Z56" s="20"/>
      <c r="AA56" s="20"/>
      <c r="AB56" s="20"/>
      <c r="AC56" s="20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0">
        <f>Y56</f>
        <v>1185114</v>
      </c>
      <c r="AR56" s="20"/>
      <c r="AS56" s="20"/>
      <c r="AT56" s="20"/>
      <c r="AU56" s="20"/>
      <c r="AV56" s="20"/>
      <c r="AW56" s="20">
        <v>1373966</v>
      </c>
      <c r="AX56" s="20"/>
      <c r="AY56" s="20"/>
      <c r="AZ56" s="20"/>
      <c r="BA56" s="20"/>
      <c r="BB56" s="20"/>
      <c r="BC56" s="20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0">
        <v>1373966</v>
      </c>
      <c r="BR56" s="20"/>
      <c r="BS56" s="20"/>
      <c r="BT56" s="20"/>
      <c r="BU56" s="20"/>
      <c r="BV56" s="20"/>
      <c r="BW56" s="20">
        <v>1621018</v>
      </c>
      <c r="BX56" s="20"/>
      <c r="BY56" s="20"/>
      <c r="BZ56" s="20"/>
      <c r="CA56" s="20"/>
      <c r="CB56" s="20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0">
        <v>1621018</v>
      </c>
      <c r="CQ56" s="20"/>
      <c r="CR56" s="20"/>
      <c r="CS56" s="20"/>
      <c r="CT56" s="20"/>
      <c r="CU56" s="20"/>
    </row>
    <row r="57" spans="2:99" s="11" customFormat="1" ht="12.75" customHeight="1">
      <c r="B57" s="21">
        <v>2120</v>
      </c>
      <c r="C57" s="21"/>
      <c r="D57" s="21"/>
      <c r="E57" s="21"/>
      <c r="F57" s="21"/>
      <c r="G57" s="22" t="s">
        <v>42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0">
        <v>272828</v>
      </c>
      <c r="Z57" s="20"/>
      <c r="AA57" s="20"/>
      <c r="AB57" s="20"/>
      <c r="AC57" s="20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0">
        <f>Y57</f>
        <v>272828</v>
      </c>
      <c r="AR57" s="20"/>
      <c r="AS57" s="20"/>
      <c r="AT57" s="20"/>
      <c r="AU57" s="20"/>
      <c r="AV57" s="20"/>
      <c r="AW57" s="20">
        <v>308054</v>
      </c>
      <c r="AX57" s="20"/>
      <c r="AY57" s="20"/>
      <c r="AZ57" s="20"/>
      <c r="BA57" s="20"/>
      <c r="BB57" s="20"/>
      <c r="BC57" s="20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0">
        <v>308054</v>
      </c>
      <c r="BR57" s="20"/>
      <c r="BS57" s="20"/>
      <c r="BT57" s="20"/>
      <c r="BU57" s="20"/>
      <c r="BV57" s="20"/>
      <c r="BW57" s="20">
        <v>372676</v>
      </c>
      <c r="BX57" s="20"/>
      <c r="BY57" s="20"/>
      <c r="BZ57" s="20"/>
      <c r="CA57" s="20"/>
      <c r="CB57" s="20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0">
        <v>372676</v>
      </c>
      <c r="CQ57" s="20"/>
      <c r="CR57" s="20"/>
      <c r="CS57" s="20"/>
      <c r="CT57" s="20"/>
      <c r="CU57" s="20"/>
    </row>
    <row r="58" spans="2:99" s="11" customFormat="1" ht="12.75" customHeight="1">
      <c r="B58" s="21">
        <v>2210</v>
      </c>
      <c r="C58" s="21"/>
      <c r="D58" s="21"/>
      <c r="E58" s="21"/>
      <c r="F58" s="21"/>
      <c r="G58" s="22" t="s">
        <v>43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0">
        <v>30299</v>
      </c>
      <c r="Z58" s="20"/>
      <c r="AA58" s="20"/>
      <c r="AB58" s="20"/>
      <c r="AC58" s="20"/>
      <c r="AD58" s="33">
        <v>44</v>
      </c>
      <c r="AE58" s="33"/>
      <c r="AF58" s="33"/>
      <c r="AG58" s="33"/>
      <c r="AH58" s="33"/>
      <c r="AI58" s="33"/>
      <c r="AJ58" s="24"/>
      <c r="AK58" s="24"/>
      <c r="AL58" s="24"/>
      <c r="AM58" s="24"/>
      <c r="AN58" s="24"/>
      <c r="AO58" s="24"/>
      <c r="AP58" s="24"/>
      <c r="AQ58" s="20">
        <f>Y58+AD58</f>
        <v>30343</v>
      </c>
      <c r="AR58" s="20"/>
      <c r="AS58" s="20"/>
      <c r="AT58" s="20"/>
      <c r="AU58" s="20"/>
      <c r="AV58" s="20"/>
      <c r="AW58" s="20">
        <v>58368</v>
      </c>
      <c r="AX58" s="20"/>
      <c r="AY58" s="20"/>
      <c r="AZ58" s="20"/>
      <c r="BA58" s="20"/>
      <c r="BB58" s="20"/>
      <c r="BC58" s="20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0">
        <v>58368</v>
      </c>
      <c r="BR58" s="20"/>
      <c r="BS58" s="20"/>
      <c r="BT58" s="20"/>
      <c r="BU58" s="20"/>
      <c r="BV58" s="20"/>
      <c r="BW58" s="20">
        <v>39720</v>
      </c>
      <c r="BX58" s="20"/>
      <c r="BY58" s="20"/>
      <c r="BZ58" s="20"/>
      <c r="CA58" s="20"/>
      <c r="CB58" s="20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0">
        <v>39720</v>
      </c>
      <c r="CQ58" s="20"/>
      <c r="CR58" s="20"/>
      <c r="CS58" s="20"/>
      <c r="CT58" s="20"/>
      <c r="CU58" s="20"/>
    </row>
    <row r="59" spans="2:99" s="11" customFormat="1" ht="12.75" customHeight="1">
      <c r="B59" s="21">
        <v>2240</v>
      </c>
      <c r="C59" s="21"/>
      <c r="D59" s="21"/>
      <c r="E59" s="21"/>
      <c r="F59" s="21"/>
      <c r="G59" s="22" t="s">
        <v>44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0">
        <v>87871</v>
      </c>
      <c r="Z59" s="20"/>
      <c r="AA59" s="20"/>
      <c r="AB59" s="20"/>
      <c r="AC59" s="20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0">
        <f aca="true" t="shared" si="0" ref="AQ59:AQ64">Y59</f>
        <v>87871</v>
      </c>
      <c r="AR59" s="20"/>
      <c r="AS59" s="20"/>
      <c r="AT59" s="20"/>
      <c r="AU59" s="20"/>
      <c r="AV59" s="20"/>
      <c r="AW59" s="20">
        <v>170188</v>
      </c>
      <c r="AX59" s="20"/>
      <c r="AY59" s="20"/>
      <c r="AZ59" s="20"/>
      <c r="BA59" s="20"/>
      <c r="BB59" s="20"/>
      <c r="BC59" s="20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0">
        <v>170188</v>
      </c>
      <c r="BR59" s="20"/>
      <c r="BS59" s="20"/>
      <c r="BT59" s="20"/>
      <c r="BU59" s="20"/>
      <c r="BV59" s="20"/>
      <c r="BW59" s="20">
        <v>57059</v>
      </c>
      <c r="BX59" s="20"/>
      <c r="BY59" s="20"/>
      <c r="BZ59" s="20"/>
      <c r="CA59" s="20"/>
      <c r="CB59" s="20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0">
        <v>57059</v>
      </c>
      <c r="CQ59" s="20"/>
      <c r="CR59" s="20"/>
      <c r="CS59" s="20"/>
      <c r="CT59" s="20"/>
      <c r="CU59" s="20"/>
    </row>
    <row r="60" spans="2:99" s="11" customFormat="1" ht="12.75" customHeight="1">
      <c r="B60" s="21">
        <v>2250</v>
      </c>
      <c r="C60" s="21"/>
      <c r="D60" s="21"/>
      <c r="E60" s="21"/>
      <c r="F60" s="21"/>
      <c r="G60" s="22" t="s">
        <v>45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0">
        <v>5578</v>
      </c>
      <c r="Z60" s="20"/>
      <c r="AA60" s="20"/>
      <c r="AB60" s="20"/>
      <c r="AC60" s="20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0">
        <f t="shared" si="0"/>
        <v>5578</v>
      </c>
      <c r="AR60" s="20"/>
      <c r="AS60" s="20"/>
      <c r="AT60" s="20"/>
      <c r="AU60" s="20"/>
      <c r="AV60" s="20"/>
      <c r="AW60" s="20">
        <v>7406</v>
      </c>
      <c r="AX60" s="20"/>
      <c r="AY60" s="20"/>
      <c r="AZ60" s="20"/>
      <c r="BA60" s="20"/>
      <c r="BB60" s="20"/>
      <c r="BC60" s="20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0">
        <v>7406</v>
      </c>
      <c r="BR60" s="20"/>
      <c r="BS60" s="20"/>
      <c r="BT60" s="20"/>
      <c r="BU60" s="20"/>
      <c r="BV60" s="20"/>
      <c r="BW60" s="20">
        <v>5985</v>
      </c>
      <c r="BX60" s="20"/>
      <c r="BY60" s="20"/>
      <c r="BZ60" s="20"/>
      <c r="CA60" s="20"/>
      <c r="CB60" s="20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0">
        <v>5985</v>
      </c>
      <c r="CQ60" s="20"/>
      <c r="CR60" s="20"/>
      <c r="CS60" s="20"/>
      <c r="CT60" s="20"/>
      <c r="CU60" s="20"/>
    </row>
    <row r="61" spans="2:99" s="11" customFormat="1" ht="12.75" customHeight="1">
      <c r="B61" s="21">
        <v>2271</v>
      </c>
      <c r="C61" s="21"/>
      <c r="D61" s="21"/>
      <c r="E61" s="21"/>
      <c r="F61" s="21"/>
      <c r="G61" s="22" t="s">
        <v>46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0">
        <v>26133</v>
      </c>
      <c r="Z61" s="20"/>
      <c r="AA61" s="20"/>
      <c r="AB61" s="20"/>
      <c r="AC61" s="20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0">
        <f t="shared" si="0"/>
        <v>26133</v>
      </c>
      <c r="AR61" s="20"/>
      <c r="AS61" s="20"/>
      <c r="AT61" s="20"/>
      <c r="AU61" s="20"/>
      <c r="AV61" s="20"/>
      <c r="AW61" s="20">
        <v>37237</v>
      </c>
      <c r="AX61" s="20"/>
      <c r="AY61" s="20"/>
      <c r="AZ61" s="20"/>
      <c r="BA61" s="20"/>
      <c r="BB61" s="20"/>
      <c r="BC61" s="20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0">
        <v>37237</v>
      </c>
      <c r="BR61" s="20"/>
      <c r="BS61" s="20"/>
      <c r="BT61" s="20"/>
      <c r="BU61" s="20"/>
      <c r="BV61" s="20"/>
      <c r="BW61" s="20">
        <v>49408</v>
      </c>
      <c r="BX61" s="20"/>
      <c r="BY61" s="20"/>
      <c r="BZ61" s="20"/>
      <c r="CA61" s="20"/>
      <c r="CB61" s="20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0">
        <v>49408</v>
      </c>
      <c r="CQ61" s="20"/>
      <c r="CR61" s="20"/>
      <c r="CS61" s="20"/>
      <c r="CT61" s="20"/>
      <c r="CU61" s="20"/>
    </row>
    <row r="62" spans="2:99" s="11" customFormat="1" ht="12.75" customHeight="1">
      <c r="B62" s="21">
        <v>2272</v>
      </c>
      <c r="C62" s="21"/>
      <c r="D62" s="21"/>
      <c r="E62" s="21"/>
      <c r="F62" s="21"/>
      <c r="G62" s="22" t="s">
        <v>47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0">
        <v>1247</v>
      </c>
      <c r="Z62" s="20"/>
      <c r="AA62" s="20"/>
      <c r="AB62" s="20"/>
      <c r="AC62" s="20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0">
        <f t="shared" si="0"/>
        <v>1247</v>
      </c>
      <c r="AR62" s="20"/>
      <c r="AS62" s="20"/>
      <c r="AT62" s="20"/>
      <c r="AU62" s="20"/>
      <c r="AV62" s="20"/>
      <c r="AW62" s="20">
        <v>1793</v>
      </c>
      <c r="AX62" s="20"/>
      <c r="AY62" s="20"/>
      <c r="AZ62" s="20"/>
      <c r="BA62" s="20"/>
      <c r="BB62" s="20"/>
      <c r="BC62" s="20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0">
        <v>1793</v>
      </c>
      <c r="BR62" s="20"/>
      <c r="BS62" s="20"/>
      <c r="BT62" s="20"/>
      <c r="BU62" s="20"/>
      <c r="BV62" s="20"/>
      <c r="BW62" s="20">
        <v>1788</v>
      </c>
      <c r="BX62" s="20"/>
      <c r="BY62" s="20"/>
      <c r="BZ62" s="20"/>
      <c r="CA62" s="20"/>
      <c r="CB62" s="20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0">
        <v>1788</v>
      </c>
      <c r="CQ62" s="20"/>
      <c r="CR62" s="20"/>
      <c r="CS62" s="20"/>
      <c r="CT62" s="20"/>
      <c r="CU62" s="20"/>
    </row>
    <row r="63" spans="2:99" s="11" customFormat="1" ht="12.75" customHeight="1">
      <c r="B63" s="21">
        <v>2273</v>
      </c>
      <c r="C63" s="21"/>
      <c r="D63" s="21"/>
      <c r="E63" s="21"/>
      <c r="F63" s="21"/>
      <c r="G63" s="22" t="s">
        <v>48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0">
        <v>11582</v>
      </c>
      <c r="Z63" s="20"/>
      <c r="AA63" s="20"/>
      <c r="AB63" s="20"/>
      <c r="AC63" s="20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0">
        <f t="shared" si="0"/>
        <v>11582</v>
      </c>
      <c r="AR63" s="20"/>
      <c r="AS63" s="20"/>
      <c r="AT63" s="20"/>
      <c r="AU63" s="20"/>
      <c r="AV63" s="20"/>
      <c r="AW63" s="20">
        <v>16780</v>
      </c>
      <c r="AX63" s="20"/>
      <c r="AY63" s="20"/>
      <c r="AZ63" s="20"/>
      <c r="BA63" s="20"/>
      <c r="BB63" s="20"/>
      <c r="BC63" s="20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0">
        <v>16780</v>
      </c>
      <c r="BR63" s="20"/>
      <c r="BS63" s="20"/>
      <c r="BT63" s="20"/>
      <c r="BU63" s="20"/>
      <c r="BV63" s="20"/>
      <c r="BW63" s="20">
        <v>17180</v>
      </c>
      <c r="BX63" s="20"/>
      <c r="BY63" s="20"/>
      <c r="BZ63" s="20"/>
      <c r="CA63" s="20"/>
      <c r="CB63" s="20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0">
        <v>17180</v>
      </c>
      <c r="CQ63" s="20"/>
      <c r="CR63" s="20"/>
      <c r="CS63" s="20"/>
      <c r="CT63" s="20"/>
      <c r="CU63" s="20"/>
    </row>
    <row r="64" spans="2:99" s="11" customFormat="1" ht="33" customHeight="1">
      <c r="B64" s="21">
        <v>2282</v>
      </c>
      <c r="C64" s="21"/>
      <c r="D64" s="21"/>
      <c r="E64" s="21"/>
      <c r="F64" s="21"/>
      <c r="G64" s="22" t="s">
        <v>49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0">
        <v>1577</v>
      </c>
      <c r="Z64" s="20"/>
      <c r="AA64" s="20"/>
      <c r="AB64" s="20"/>
      <c r="AC64" s="20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0">
        <f t="shared" si="0"/>
        <v>1577</v>
      </c>
      <c r="AR64" s="20"/>
      <c r="AS64" s="20"/>
      <c r="AT64" s="20"/>
      <c r="AU64" s="20"/>
      <c r="AV64" s="20"/>
      <c r="AW64" s="33">
        <v>237</v>
      </c>
      <c r="AX64" s="33"/>
      <c r="AY64" s="33"/>
      <c r="AZ64" s="33"/>
      <c r="BA64" s="33"/>
      <c r="BB64" s="33"/>
      <c r="BC64" s="33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33">
        <v>237</v>
      </c>
      <c r="BR64" s="33"/>
      <c r="BS64" s="33"/>
      <c r="BT64" s="33"/>
      <c r="BU64" s="33"/>
      <c r="BV64" s="33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2:99" s="11" customFormat="1" ht="12.75" customHeight="1">
      <c r="B65" s="21">
        <v>2800</v>
      </c>
      <c r="C65" s="21"/>
      <c r="D65" s="21"/>
      <c r="E65" s="21"/>
      <c r="F65" s="21"/>
      <c r="G65" s="22" t="s">
        <v>50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0">
        <v>3723</v>
      </c>
      <c r="AX65" s="20"/>
      <c r="AY65" s="20"/>
      <c r="AZ65" s="20"/>
      <c r="BA65" s="20"/>
      <c r="BB65" s="20"/>
      <c r="BC65" s="20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0">
        <v>3723</v>
      </c>
      <c r="BR65" s="20"/>
      <c r="BS65" s="20"/>
      <c r="BT65" s="20"/>
      <c r="BU65" s="20"/>
      <c r="BV65" s="20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2:99" s="10" customFormat="1" ht="12.75" customHeight="1">
      <c r="B66" s="38"/>
      <c r="C66" s="38"/>
      <c r="D66" s="38"/>
      <c r="E66" s="38"/>
      <c r="F66" s="38"/>
      <c r="G66" s="39" t="s">
        <v>33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7">
        <f>Y56+Y57+Y58+Y59+Y60+Y61+Y62+Y63+Y64</f>
        <v>1622229</v>
      </c>
      <c r="Z66" s="47"/>
      <c r="AA66" s="47"/>
      <c r="AB66" s="47"/>
      <c r="AC66" s="47"/>
      <c r="AD66" s="119">
        <v>44</v>
      </c>
      <c r="AE66" s="119"/>
      <c r="AF66" s="119"/>
      <c r="AG66" s="119"/>
      <c r="AH66" s="119"/>
      <c r="AI66" s="119"/>
      <c r="AJ66" s="39"/>
      <c r="AK66" s="39"/>
      <c r="AL66" s="39"/>
      <c r="AM66" s="39"/>
      <c r="AN66" s="39"/>
      <c r="AO66" s="39"/>
      <c r="AP66" s="39"/>
      <c r="AQ66" s="47">
        <f>Y66+AD66</f>
        <v>1622273</v>
      </c>
      <c r="AR66" s="47"/>
      <c r="AS66" s="47"/>
      <c r="AT66" s="47"/>
      <c r="AU66" s="47"/>
      <c r="AV66" s="47"/>
      <c r="AW66" s="47">
        <v>1977752</v>
      </c>
      <c r="AX66" s="47"/>
      <c r="AY66" s="47"/>
      <c r="AZ66" s="47"/>
      <c r="BA66" s="47"/>
      <c r="BB66" s="47"/>
      <c r="BC66" s="47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47">
        <v>1977752</v>
      </c>
      <c r="BR66" s="47"/>
      <c r="BS66" s="47"/>
      <c r="BT66" s="47"/>
      <c r="BU66" s="47"/>
      <c r="BV66" s="47"/>
      <c r="BW66" s="47">
        <v>2164834</v>
      </c>
      <c r="BX66" s="47"/>
      <c r="BY66" s="47"/>
      <c r="BZ66" s="47"/>
      <c r="CA66" s="47"/>
      <c r="CB66" s="47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47">
        <v>2164834</v>
      </c>
      <c r="CQ66" s="47"/>
      <c r="CR66" s="47"/>
      <c r="CS66" s="47"/>
      <c r="CT66" s="47"/>
      <c r="CU66" s="47"/>
    </row>
    <row r="68" spans="3:106" ht="12.75" customHeight="1">
      <c r="C68" s="35" t="s">
        <v>51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</row>
    <row r="69" spans="94:98" ht="12.75" customHeight="1">
      <c r="CP69" s="19" t="s">
        <v>19</v>
      </c>
      <c r="CQ69" s="19"/>
      <c r="CR69" s="19"/>
      <c r="CS69" s="19"/>
      <c r="CT69" s="19"/>
    </row>
    <row r="70" spans="2:99" s="10" customFormat="1" ht="13.5" customHeight="1">
      <c r="B70" s="48" t="s">
        <v>52</v>
      </c>
      <c r="C70" s="48"/>
      <c r="D70" s="48"/>
      <c r="E70" s="48"/>
      <c r="F70" s="48"/>
      <c r="G70" s="55" t="s">
        <v>21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70" t="s">
        <v>22</v>
      </c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 t="s">
        <v>23</v>
      </c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1" t="s">
        <v>24</v>
      </c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</row>
    <row r="71" spans="2:99" s="10" customFormat="1" ht="13.5" customHeight="1">
      <c r="B71" s="49"/>
      <c r="C71" s="50"/>
      <c r="D71" s="50"/>
      <c r="E71" s="50"/>
      <c r="F71" s="51"/>
      <c r="G71" s="56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/>
      <c r="Y71" s="60" t="s">
        <v>53</v>
      </c>
      <c r="Z71" s="60"/>
      <c r="AA71" s="60"/>
      <c r="AB71" s="60"/>
      <c r="AC71" s="60"/>
      <c r="AD71" s="60" t="s">
        <v>26</v>
      </c>
      <c r="AE71" s="60"/>
      <c r="AF71" s="60"/>
      <c r="AG71" s="60"/>
      <c r="AH71" s="60"/>
      <c r="AI71" s="60"/>
      <c r="AJ71" s="123" t="s">
        <v>27</v>
      </c>
      <c r="AK71" s="123"/>
      <c r="AL71" s="123"/>
      <c r="AM71" s="123"/>
      <c r="AN71" s="123"/>
      <c r="AO71" s="123"/>
      <c r="AP71" s="123"/>
      <c r="AQ71" s="60" t="s">
        <v>28</v>
      </c>
      <c r="AR71" s="60"/>
      <c r="AS71" s="60"/>
      <c r="AT71" s="60"/>
      <c r="AU71" s="60"/>
      <c r="AV71" s="60"/>
      <c r="AW71" s="60" t="s">
        <v>25</v>
      </c>
      <c r="AX71" s="60"/>
      <c r="AY71" s="60"/>
      <c r="AZ71" s="60"/>
      <c r="BA71" s="60"/>
      <c r="BB71" s="60"/>
      <c r="BC71" s="60"/>
      <c r="BD71" s="60" t="s">
        <v>26</v>
      </c>
      <c r="BE71" s="60"/>
      <c r="BF71" s="60"/>
      <c r="BG71" s="60"/>
      <c r="BH71" s="60"/>
      <c r="BI71" s="60"/>
      <c r="BJ71" s="123" t="s">
        <v>27</v>
      </c>
      <c r="BK71" s="123"/>
      <c r="BL71" s="123"/>
      <c r="BM71" s="123"/>
      <c r="BN71" s="123"/>
      <c r="BO71" s="123"/>
      <c r="BP71" s="123"/>
      <c r="BQ71" s="60" t="s">
        <v>29</v>
      </c>
      <c r="BR71" s="60"/>
      <c r="BS71" s="60"/>
      <c r="BT71" s="60"/>
      <c r="BU71" s="60"/>
      <c r="BV71" s="60"/>
      <c r="BW71" s="60" t="s">
        <v>25</v>
      </c>
      <c r="BX71" s="60"/>
      <c r="BY71" s="60"/>
      <c r="BZ71" s="60"/>
      <c r="CA71" s="60"/>
      <c r="CB71" s="60"/>
      <c r="CC71" s="60" t="s">
        <v>26</v>
      </c>
      <c r="CD71" s="60"/>
      <c r="CE71" s="60"/>
      <c r="CF71" s="60"/>
      <c r="CG71" s="60"/>
      <c r="CH71" s="60"/>
      <c r="CI71" s="123" t="s">
        <v>27</v>
      </c>
      <c r="CJ71" s="123"/>
      <c r="CK71" s="123"/>
      <c r="CL71" s="123"/>
      <c r="CM71" s="123"/>
      <c r="CN71" s="123"/>
      <c r="CO71" s="123"/>
      <c r="CP71" s="61" t="s">
        <v>30</v>
      </c>
      <c r="CQ71" s="61"/>
      <c r="CR71" s="61"/>
      <c r="CS71" s="61"/>
      <c r="CT71" s="61"/>
      <c r="CU71" s="61"/>
    </row>
    <row r="72" spans="2:99" s="10" customFormat="1" ht="13.5" customHeight="1">
      <c r="B72" s="52"/>
      <c r="C72" s="53"/>
      <c r="D72" s="53"/>
      <c r="E72" s="53"/>
      <c r="F72" s="54"/>
      <c r="G72" s="57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4"/>
      <c r="Y72" s="57"/>
      <c r="Z72" s="53"/>
      <c r="AA72" s="53"/>
      <c r="AB72" s="53"/>
      <c r="AC72" s="54"/>
      <c r="AD72" s="57"/>
      <c r="AE72" s="53"/>
      <c r="AF72" s="53"/>
      <c r="AG72" s="53"/>
      <c r="AH72" s="53"/>
      <c r="AI72" s="54"/>
      <c r="AJ72" s="124"/>
      <c r="AK72" s="125"/>
      <c r="AL72" s="125"/>
      <c r="AM72" s="125"/>
      <c r="AN72" s="125"/>
      <c r="AO72" s="125"/>
      <c r="AP72" s="126"/>
      <c r="AQ72" s="57"/>
      <c r="AR72" s="53"/>
      <c r="AS72" s="53"/>
      <c r="AT72" s="53"/>
      <c r="AU72" s="53"/>
      <c r="AV72" s="54"/>
      <c r="AW72" s="57"/>
      <c r="AX72" s="53"/>
      <c r="AY72" s="53"/>
      <c r="AZ72" s="53"/>
      <c r="BA72" s="53"/>
      <c r="BB72" s="53"/>
      <c r="BC72" s="54"/>
      <c r="BD72" s="57"/>
      <c r="BE72" s="53"/>
      <c r="BF72" s="53"/>
      <c r="BG72" s="53"/>
      <c r="BH72" s="53"/>
      <c r="BI72" s="54"/>
      <c r="BJ72" s="124"/>
      <c r="BK72" s="125"/>
      <c r="BL72" s="125"/>
      <c r="BM72" s="125"/>
      <c r="BN72" s="125"/>
      <c r="BO72" s="125"/>
      <c r="BP72" s="126"/>
      <c r="BQ72" s="57"/>
      <c r="BR72" s="53"/>
      <c r="BS72" s="53"/>
      <c r="BT72" s="53"/>
      <c r="BU72" s="53"/>
      <c r="BV72" s="54"/>
      <c r="BW72" s="57"/>
      <c r="BX72" s="53"/>
      <c r="BY72" s="53"/>
      <c r="BZ72" s="53"/>
      <c r="CA72" s="53"/>
      <c r="CB72" s="54"/>
      <c r="CC72" s="57"/>
      <c r="CD72" s="53"/>
      <c r="CE72" s="53"/>
      <c r="CF72" s="53"/>
      <c r="CG72" s="53"/>
      <c r="CH72" s="54"/>
      <c r="CI72" s="124"/>
      <c r="CJ72" s="125"/>
      <c r="CK72" s="125"/>
      <c r="CL72" s="125"/>
      <c r="CM72" s="125"/>
      <c r="CN72" s="125"/>
      <c r="CO72" s="126"/>
      <c r="CP72" s="57"/>
      <c r="CQ72" s="53"/>
      <c r="CR72" s="53"/>
      <c r="CS72" s="53"/>
      <c r="CT72" s="53"/>
      <c r="CU72" s="62"/>
    </row>
    <row r="73" spans="2:99" s="10" customFormat="1" ht="12.75" customHeight="1">
      <c r="B73" s="121">
        <v>1</v>
      </c>
      <c r="C73" s="121"/>
      <c r="D73" s="121"/>
      <c r="E73" s="121"/>
      <c r="F73" s="121"/>
      <c r="G73" s="122">
        <v>2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>
        <v>3</v>
      </c>
      <c r="Z73" s="122"/>
      <c r="AA73" s="122"/>
      <c r="AB73" s="122"/>
      <c r="AC73" s="122"/>
      <c r="AD73" s="122">
        <v>4</v>
      </c>
      <c r="AE73" s="122"/>
      <c r="AF73" s="122"/>
      <c r="AG73" s="122"/>
      <c r="AH73" s="122"/>
      <c r="AI73" s="122"/>
      <c r="AJ73" s="122">
        <v>5</v>
      </c>
      <c r="AK73" s="122"/>
      <c r="AL73" s="122"/>
      <c r="AM73" s="122"/>
      <c r="AN73" s="122"/>
      <c r="AO73" s="122"/>
      <c r="AP73" s="122"/>
      <c r="AQ73" s="122">
        <v>6</v>
      </c>
      <c r="AR73" s="122"/>
      <c r="AS73" s="122"/>
      <c r="AT73" s="122"/>
      <c r="AU73" s="122"/>
      <c r="AV73" s="122"/>
      <c r="AW73" s="122">
        <v>7</v>
      </c>
      <c r="AX73" s="122"/>
      <c r="AY73" s="122"/>
      <c r="AZ73" s="122"/>
      <c r="BA73" s="122"/>
      <c r="BB73" s="122"/>
      <c r="BC73" s="122"/>
      <c r="BD73" s="122">
        <v>8</v>
      </c>
      <c r="BE73" s="122"/>
      <c r="BF73" s="122"/>
      <c r="BG73" s="122"/>
      <c r="BH73" s="122"/>
      <c r="BI73" s="122"/>
      <c r="BJ73" s="122">
        <v>9</v>
      </c>
      <c r="BK73" s="122"/>
      <c r="BL73" s="122"/>
      <c r="BM73" s="122"/>
      <c r="BN73" s="122"/>
      <c r="BO73" s="122"/>
      <c r="BP73" s="122"/>
      <c r="BQ73" s="122">
        <v>10</v>
      </c>
      <c r="BR73" s="122"/>
      <c r="BS73" s="122"/>
      <c r="BT73" s="122"/>
      <c r="BU73" s="122"/>
      <c r="BV73" s="122"/>
      <c r="BW73" s="122">
        <v>11</v>
      </c>
      <c r="BX73" s="122"/>
      <c r="BY73" s="122"/>
      <c r="BZ73" s="122"/>
      <c r="CA73" s="122"/>
      <c r="CB73" s="122"/>
      <c r="CC73" s="122">
        <v>12</v>
      </c>
      <c r="CD73" s="122"/>
      <c r="CE73" s="122"/>
      <c r="CF73" s="122"/>
      <c r="CG73" s="122"/>
      <c r="CH73" s="122"/>
      <c r="CI73" s="122">
        <v>13</v>
      </c>
      <c r="CJ73" s="122"/>
      <c r="CK73" s="122"/>
      <c r="CL73" s="122"/>
      <c r="CM73" s="122"/>
      <c r="CN73" s="122"/>
      <c r="CO73" s="122"/>
      <c r="CP73" s="127">
        <v>14</v>
      </c>
      <c r="CQ73" s="127"/>
      <c r="CR73" s="127"/>
      <c r="CS73" s="127"/>
      <c r="CT73" s="127"/>
      <c r="CU73" s="127"/>
    </row>
    <row r="74" spans="2:99" s="10" customFormat="1" ht="12.75" customHeight="1">
      <c r="B74" s="38"/>
      <c r="C74" s="38"/>
      <c r="D74" s="38"/>
      <c r="E74" s="38"/>
      <c r="F74" s="38"/>
      <c r="G74" s="39" t="s">
        <v>33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</row>
    <row r="76" spans="3:106" ht="12.75" customHeight="1">
      <c r="C76" s="35" t="s">
        <v>54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</row>
    <row r="77" spans="69:73" ht="12.75" customHeight="1">
      <c r="BQ77" s="19" t="s">
        <v>19</v>
      </c>
      <c r="BR77" s="19"/>
      <c r="BS77" s="19"/>
      <c r="BT77" s="19"/>
      <c r="BU77" s="19"/>
    </row>
    <row r="78" spans="2:74" ht="18" customHeight="1">
      <c r="B78" s="48" t="s">
        <v>39</v>
      </c>
      <c r="C78" s="48"/>
      <c r="D78" s="48"/>
      <c r="E78" s="48"/>
      <c r="F78" s="48"/>
      <c r="G78" s="55" t="s">
        <v>21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70" t="s">
        <v>35</v>
      </c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 t="s">
        <v>36</v>
      </c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</row>
    <row r="79" spans="2:74" ht="18" customHeight="1">
      <c r="B79" s="49"/>
      <c r="C79" s="50"/>
      <c r="D79" s="50"/>
      <c r="E79" s="50"/>
      <c r="F79" s="51"/>
      <c r="G79" s="56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1"/>
      <c r="Y79" s="60" t="s">
        <v>40</v>
      </c>
      <c r="Z79" s="60"/>
      <c r="AA79" s="60"/>
      <c r="AB79" s="60"/>
      <c r="AC79" s="60"/>
      <c r="AD79" s="60" t="s">
        <v>26</v>
      </c>
      <c r="AE79" s="60"/>
      <c r="AF79" s="60"/>
      <c r="AG79" s="60"/>
      <c r="AH79" s="60"/>
      <c r="AI79" s="60"/>
      <c r="AJ79" s="123" t="s">
        <v>27</v>
      </c>
      <c r="AK79" s="123"/>
      <c r="AL79" s="123"/>
      <c r="AM79" s="123"/>
      <c r="AN79" s="123"/>
      <c r="AO79" s="123"/>
      <c r="AP79" s="123"/>
      <c r="AQ79" s="60" t="s">
        <v>28</v>
      </c>
      <c r="AR79" s="60"/>
      <c r="AS79" s="60"/>
      <c r="AT79" s="60"/>
      <c r="AU79" s="60"/>
      <c r="AV79" s="60"/>
      <c r="AW79" s="60" t="s">
        <v>25</v>
      </c>
      <c r="AX79" s="60"/>
      <c r="AY79" s="60"/>
      <c r="AZ79" s="60"/>
      <c r="BA79" s="60"/>
      <c r="BB79" s="60"/>
      <c r="BC79" s="60"/>
      <c r="BD79" s="60" t="s">
        <v>26</v>
      </c>
      <c r="BE79" s="60"/>
      <c r="BF79" s="60"/>
      <c r="BG79" s="60"/>
      <c r="BH79" s="60"/>
      <c r="BI79" s="60"/>
      <c r="BJ79" s="123" t="s">
        <v>27</v>
      </c>
      <c r="BK79" s="123"/>
      <c r="BL79" s="123"/>
      <c r="BM79" s="123"/>
      <c r="BN79" s="123"/>
      <c r="BO79" s="123"/>
      <c r="BP79" s="123"/>
      <c r="BQ79" s="60" t="s">
        <v>29</v>
      </c>
      <c r="BR79" s="60"/>
      <c r="BS79" s="60"/>
      <c r="BT79" s="60"/>
      <c r="BU79" s="60"/>
      <c r="BV79" s="60"/>
    </row>
    <row r="80" spans="2:74" ht="18" customHeight="1">
      <c r="B80" s="52"/>
      <c r="C80" s="53"/>
      <c r="D80" s="53"/>
      <c r="E80" s="53"/>
      <c r="F80" s="54"/>
      <c r="G80" s="57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4"/>
      <c r="Y80" s="57"/>
      <c r="Z80" s="53"/>
      <c r="AA80" s="53"/>
      <c r="AB80" s="53"/>
      <c r="AC80" s="54"/>
      <c r="AD80" s="57"/>
      <c r="AE80" s="53"/>
      <c r="AF80" s="53"/>
      <c r="AG80" s="53"/>
      <c r="AH80" s="53"/>
      <c r="AI80" s="54"/>
      <c r="AJ80" s="124"/>
      <c r="AK80" s="125"/>
      <c r="AL80" s="125"/>
      <c r="AM80" s="125"/>
      <c r="AN80" s="125"/>
      <c r="AO80" s="125"/>
      <c r="AP80" s="126"/>
      <c r="AQ80" s="57"/>
      <c r="AR80" s="53"/>
      <c r="AS80" s="53"/>
      <c r="AT80" s="53"/>
      <c r="AU80" s="53"/>
      <c r="AV80" s="54"/>
      <c r="AW80" s="57"/>
      <c r="AX80" s="53"/>
      <c r="AY80" s="53"/>
      <c r="AZ80" s="53"/>
      <c r="BA80" s="53"/>
      <c r="BB80" s="53"/>
      <c r="BC80" s="54"/>
      <c r="BD80" s="57"/>
      <c r="BE80" s="53"/>
      <c r="BF80" s="53"/>
      <c r="BG80" s="53"/>
      <c r="BH80" s="53"/>
      <c r="BI80" s="54"/>
      <c r="BJ80" s="124"/>
      <c r="BK80" s="125"/>
      <c r="BL80" s="125"/>
      <c r="BM80" s="125"/>
      <c r="BN80" s="125"/>
      <c r="BO80" s="125"/>
      <c r="BP80" s="126"/>
      <c r="BQ80" s="57"/>
      <c r="BR80" s="53"/>
      <c r="BS80" s="53"/>
      <c r="BT80" s="53"/>
      <c r="BU80" s="53"/>
      <c r="BV80" s="54"/>
    </row>
    <row r="81" spans="2:74" ht="12.75" customHeight="1">
      <c r="B81" s="121">
        <v>1</v>
      </c>
      <c r="C81" s="121"/>
      <c r="D81" s="121"/>
      <c r="E81" s="121"/>
      <c r="F81" s="121"/>
      <c r="G81" s="122">
        <v>2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>
        <v>3</v>
      </c>
      <c r="Z81" s="122"/>
      <c r="AA81" s="122"/>
      <c r="AB81" s="122"/>
      <c r="AC81" s="122"/>
      <c r="AD81" s="122">
        <v>4</v>
      </c>
      <c r="AE81" s="122"/>
      <c r="AF81" s="122"/>
      <c r="AG81" s="122"/>
      <c r="AH81" s="122"/>
      <c r="AI81" s="122"/>
      <c r="AJ81" s="122">
        <v>5</v>
      </c>
      <c r="AK81" s="122"/>
      <c r="AL81" s="122"/>
      <c r="AM81" s="122"/>
      <c r="AN81" s="122"/>
      <c r="AO81" s="122"/>
      <c r="AP81" s="122"/>
      <c r="AQ81" s="122">
        <v>6</v>
      </c>
      <c r="AR81" s="122"/>
      <c r="AS81" s="122"/>
      <c r="AT81" s="122"/>
      <c r="AU81" s="122"/>
      <c r="AV81" s="122"/>
      <c r="AW81" s="122">
        <v>7</v>
      </c>
      <c r="AX81" s="122"/>
      <c r="AY81" s="122"/>
      <c r="AZ81" s="122"/>
      <c r="BA81" s="122"/>
      <c r="BB81" s="122"/>
      <c r="BC81" s="122"/>
      <c r="BD81" s="122">
        <v>8</v>
      </c>
      <c r="BE81" s="122"/>
      <c r="BF81" s="122"/>
      <c r="BG81" s="122"/>
      <c r="BH81" s="122"/>
      <c r="BI81" s="122"/>
      <c r="BJ81" s="122">
        <v>9</v>
      </c>
      <c r="BK81" s="122"/>
      <c r="BL81" s="122"/>
      <c r="BM81" s="122"/>
      <c r="BN81" s="122"/>
      <c r="BO81" s="122"/>
      <c r="BP81" s="122"/>
      <c r="BQ81" s="122">
        <v>10</v>
      </c>
      <c r="BR81" s="122"/>
      <c r="BS81" s="122"/>
      <c r="BT81" s="122"/>
      <c r="BU81" s="122"/>
      <c r="BV81" s="122"/>
    </row>
    <row r="82" spans="2:74" ht="12.75" customHeight="1">
      <c r="B82" s="21">
        <v>2111</v>
      </c>
      <c r="C82" s="21"/>
      <c r="D82" s="21"/>
      <c r="E82" s="21"/>
      <c r="F82" s="21"/>
      <c r="G82" s="22" t="s">
        <v>41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0">
        <v>1768952</v>
      </c>
      <c r="Z82" s="20"/>
      <c r="AA82" s="20"/>
      <c r="AB82" s="20"/>
      <c r="AC82" s="20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0">
        <v>1768952</v>
      </c>
      <c r="AR82" s="20"/>
      <c r="AS82" s="20"/>
      <c r="AT82" s="20"/>
      <c r="AU82" s="20"/>
      <c r="AV82" s="20"/>
      <c r="AW82" s="20">
        <v>1909940</v>
      </c>
      <c r="AX82" s="20"/>
      <c r="AY82" s="20"/>
      <c r="AZ82" s="20"/>
      <c r="BA82" s="20"/>
      <c r="BB82" s="20"/>
      <c r="BC82" s="20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0">
        <v>1909940</v>
      </c>
      <c r="BR82" s="20"/>
      <c r="BS82" s="20"/>
      <c r="BT82" s="20"/>
      <c r="BU82" s="20"/>
      <c r="BV82" s="20"/>
    </row>
    <row r="83" spans="2:74" ht="12.75" customHeight="1">
      <c r="B83" s="21">
        <v>2120</v>
      </c>
      <c r="C83" s="21"/>
      <c r="D83" s="21"/>
      <c r="E83" s="21"/>
      <c r="F83" s="21"/>
      <c r="G83" s="22" t="s">
        <v>42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0">
        <v>393546</v>
      </c>
      <c r="Z83" s="20"/>
      <c r="AA83" s="20"/>
      <c r="AB83" s="20"/>
      <c r="AC83" s="20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0">
        <v>393546</v>
      </c>
      <c r="AR83" s="20"/>
      <c r="AS83" s="20"/>
      <c r="AT83" s="20"/>
      <c r="AU83" s="20"/>
      <c r="AV83" s="20"/>
      <c r="AW83" s="20">
        <v>413223</v>
      </c>
      <c r="AX83" s="20"/>
      <c r="AY83" s="20"/>
      <c r="AZ83" s="20"/>
      <c r="BA83" s="20"/>
      <c r="BB83" s="20"/>
      <c r="BC83" s="20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0">
        <v>413223</v>
      </c>
      <c r="BR83" s="20"/>
      <c r="BS83" s="20"/>
      <c r="BT83" s="20"/>
      <c r="BU83" s="20"/>
      <c r="BV83" s="20"/>
    </row>
    <row r="84" spans="2:74" ht="12.75" customHeight="1">
      <c r="B84" s="21">
        <v>2210</v>
      </c>
      <c r="C84" s="21"/>
      <c r="D84" s="21"/>
      <c r="E84" s="21"/>
      <c r="F84" s="21"/>
      <c r="G84" s="22" t="s">
        <v>43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0">
        <v>41944</v>
      </c>
      <c r="Z84" s="20"/>
      <c r="AA84" s="20"/>
      <c r="AB84" s="20"/>
      <c r="AC84" s="20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0">
        <v>41944</v>
      </c>
      <c r="AR84" s="20"/>
      <c r="AS84" s="20"/>
      <c r="AT84" s="20"/>
      <c r="AU84" s="20"/>
      <c r="AV84" s="20"/>
      <c r="AW84" s="20">
        <v>44042</v>
      </c>
      <c r="AX84" s="20"/>
      <c r="AY84" s="20"/>
      <c r="AZ84" s="20"/>
      <c r="BA84" s="20"/>
      <c r="BB84" s="20"/>
      <c r="BC84" s="20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0">
        <v>44042</v>
      </c>
      <c r="BR84" s="20"/>
      <c r="BS84" s="20"/>
      <c r="BT84" s="20"/>
      <c r="BU84" s="20"/>
      <c r="BV84" s="20"/>
    </row>
    <row r="85" spans="2:74" ht="12.75" customHeight="1">
      <c r="B85" s="21">
        <v>2240</v>
      </c>
      <c r="C85" s="21"/>
      <c r="D85" s="21"/>
      <c r="E85" s="21"/>
      <c r="F85" s="21"/>
      <c r="G85" s="22" t="s">
        <v>44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0">
        <v>60253</v>
      </c>
      <c r="Z85" s="20"/>
      <c r="AA85" s="20"/>
      <c r="AB85" s="20"/>
      <c r="AC85" s="20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0">
        <v>60253</v>
      </c>
      <c r="AR85" s="20"/>
      <c r="AS85" s="20"/>
      <c r="AT85" s="20"/>
      <c r="AU85" s="20"/>
      <c r="AV85" s="20"/>
      <c r="AW85" s="20">
        <v>63266</v>
      </c>
      <c r="AX85" s="20"/>
      <c r="AY85" s="20"/>
      <c r="AZ85" s="20"/>
      <c r="BA85" s="20"/>
      <c r="BB85" s="20"/>
      <c r="BC85" s="20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0">
        <v>63266</v>
      </c>
      <c r="BR85" s="20"/>
      <c r="BS85" s="20"/>
      <c r="BT85" s="20"/>
      <c r="BU85" s="20"/>
      <c r="BV85" s="20"/>
    </row>
    <row r="86" spans="2:74" ht="12.75" customHeight="1">
      <c r="B86" s="21">
        <v>2250</v>
      </c>
      <c r="C86" s="21"/>
      <c r="D86" s="21"/>
      <c r="E86" s="21"/>
      <c r="F86" s="21"/>
      <c r="G86" s="22" t="s">
        <v>45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0">
        <v>6320</v>
      </c>
      <c r="Z86" s="20"/>
      <c r="AA86" s="20"/>
      <c r="AB86" s="20"/>
      <c r="AC86" s="20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0">
        <v>6320</v>
      </c>
      <c r="AR86" s="20"/>
      <c r="AS86" s="20"/>
      <c r="AT86" s="20"/>
      <c r="AU86" s="20"/>
      <c r="AV86" s="20"/>
      <c r="AW86" s="20">
        <v>6636</v>
      </c>
      <c r="AX86" s="20"/>
      <c r="AY86" s="20"/>
      <c r="AZ86" s="20"/>
      <c r="BA86" s="20"/>
      <c r="BB86" s="20"/>
      <c r="BC86" s="20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0">
        <v>6636</v>
      </c>
      <c r="BR86" s="20"/>
      <c r="BS86" s="20"/>
      <c r="BT86" s="20"/>
      <c r="BU86" s="20"/>
      <c r="BV86" s="20"/>
    </row>
    <row r="87" spans="2:74" ht="12.75" customHeight="1">
      <c r="B87" s="21">
        <v>2271</v>
      </c>
      <c r="C87" s="21"/>
      <c r="D87" s="21"/>
      <c r="E87" s="21"/>
      <c r="F87" s="21"/>
      <c r="G87" s="22" t="s">
        <v>46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0">
        <v>52175</v>
      </c>
      <c r="Z87" s="20"/>
      <c r="AA87" s="20"/>
      <c r="AB87" s="20"/>
      <c r="AC87" s="20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0">
        <v>52175</v>
      </c>
      <c r="AR87" s="20"/>
      <c r="AS87" s="20"/>
      <c r="AT87" s="20"/>
      <c r="AU87" s="20"/>
      <c r="AV87" s="20"/>
      <c r="AW87" s="20">
        <v>54784</v>
      </c>
      <c r="AX87" s="20"/>
      <c r="AY87" s="20"/>
      <c r="AZ87" s="20"/>
      <c r="BA87" s="20"/>
      <c r="BB87" s="20"/>
      <c r="BC87" s="20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0">
        <v>54784</v>
      </c>
      <c r="BR87" s="20"/>
      <c r="BS87" s="20"/>
      <c r="BT87" s="20"/>
      <c r="BU87" s="20"/>
      <c r="BV87" s="20"/>
    </row>
    <row r="88" spans="2:74" ht="12.75" customHeight="1">
      <c r="B88" s="21">
        <v>2272</v>
      </c>
      <c r="C88" s="21"/>
      <c r="D88" s="21"/>
      <c r="E88" s="21"/>
      <c r="F88" s="21"/>
      <c r="G88" s="22" t="s">
        <v>47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0">
        <v>1888</v>
      </c>
      <c r="Z88" s="20"/>
      <c r="AA88" s="20"/>
      <c r="AB88" s="20"/>
      <c r="AC88" s="20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0">
        <v>1888</v>
      </c>
      <c r="AR88" s="20"/>
      <c r="AS88" s="20"/>
      <c r="AT88" s="20"/>
      <c r="AU88" s="20"/>
      <c r="AV88" s="20"/>
      <c r="AW88" s="20">
        <v>1983</v>
      </c>
      <c r="AX88" s="20"/>
      <c r="AY88" s="20"/>
      <c r="AZ88" s="20"/>
      <c r="BA88" s="20"/>
      <c r="BB88" s="20"/>
      <c r="BC88" s="20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0">
        <v>1983</v>
      </c>
      <c r="BR88" s="20"/>
      <c r="BS88" s="20"/>
      <c r="BT88" s="20"/>
      <c r="BU88" s="20"/>
      <c r="BV88" s="20"/>
    </row>
    <row r="89" spans="2:74" ht="12.75" customHeight="1">
      <c r="B89" s="21">
        <v>2273</v>
      </c>
      <c r="C89" s="21"/>
      <c r="D89" s="21"/>
      <c r="E89" s="21"/>
      <c r="F89" s="21"/>
      <c r="G89" s="22" t="s">
        <v>48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0">
        <v>18142</v>
      </c>
      <c r="Z89" s="20"/>
      <c r="AA89" s="20"/>
      <c r="AB89" s="20"/>
      <c r="AC89" s="20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0">
        <v>18142</v>
      </c>
      <c r="AR89" s="20"/>
      <c r="AS89" s="20"/>
      <c r="AT89" s="20"/>
      <c r="AU89" s="20"/>
      <c r="AV89" s="20"/>
      <c r="AW89" s="20">
        <v>19049</v>
      </c>
      <c r="AX89" s="20"/>
      <c r="AY89" s="20"/>
      <c r="AZ89" s="20"/>
      <c r="BA89" s="20"/>
      <c r="BB89" s="20"/>
      <c r="BC89" s="20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0">
        <v>19049</v>
      </c>
      <c r="BR89" s="20"/>
      <c r="BS89" s="20"/>
      <c r="BT89" s="20"/>
      <c r="BU89" s="20"/>
      <c r="BV89" s="20"/>
    </row>
    <row r="90" spans="2:74" ht="33" customHeight="1">
      <c r="B90" s="21">
        <v>2282</v>
      </c>
      <c r="C90" s="21"/>
      <c r="D90" s="21"/>
      <c r="E90" s="21"/>
      <c r="F90" s="21"/>
      <c r="G90" s="22" t="s">
        <v>49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</row>
    <row r="91" spans="2:74" ht="12.75" customHeight="1">
      <c r="B91" s="21">
        <v>2800</v>
      </c>
      <c r="C91" s="21"/>
      <c r="D91" s="21"/>
      <c r="E91" s="21"/>
      <c r="F91" s="21"/>
      <c r="G91" s="22" t="s">
        <v>50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</row>
    <row r="92" spans="2:74" ht="12.75" customHeight="1">
      <c r="B92" s="38"/>
      <c r="C92" s="38"/>
      <c r="D92" s="38"/>
      <c r="E92" s="38"/>
      <c r="F92" s="38"/>
      <c r="G92" s="39" t="s">
        <v>33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20">
        <f>Y82+Y83+Y84+Y85+Y86+Y87+Y88+Y89</f>
        <v>2343220</v>
      </c>
      <c r="Z92" s="20"/>
      <c r="AA92" s="20"/>
      <c r="AB92" s="20"/>
      <c r="AC92" s="20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0">
        <v>2343220</v>
      </c>
      <c r="AR92" s="20"/>
      <c r="AS92" s="20"/>
      <c r="AT92" s="20"/>
      <c r="AU92" s="20"/>
      <c r="AV92" s="20"/>
      <c r="AW92" s="20">
        <f>AW82+AW83+AW84+AW85+AW86+AW87+AW88+AW89</f>
        <v>2512923</v>
      </c>
      <c r="AX92" s="20"/>
      <c r="AY92" s="20"/>
      <c r="AZ92" s="20"/>
      <c r="BA92" s="20"/>
      <c r="BB92" s="20"/>
      <c r="BC92" s="20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0">
        <v>2512923</v>
      </c>
      <c r="BR92" s="20"/>
      <c r="BS92" s="20"/>
      <c r="BT92" s="20"/>
      <c r="BU92" s="20"/>
      <c r="BV92" s="20"/>
    </row>
    <row r="93" ht="12.75" customHeight="1"/>
    <row r="94" spans="3:106" ht="12.75" customHeight="1">
      <c r="C94" s="35" t="s">
        <v>55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</row>
    <row r="95" spans="69:73" ht="12.75" customHeight="1">
      <c r="BQ95" s="19" t="s">
        <v>19</v>
      </c>
      <c r="BR95" s="19"/>
      <c r="BS95" s="19"/>
      <c r="BT95" s="19"/>
      <c r="BU95" s="19"/>
    </row>
    <row r="96" spans="2:74" ht="13.5" customHeight="1">
      <c r="B96" s="48" t="s">
        <v>52</v>
      </c>
      <c r="C96" s="48"/>
      <c r="D96" s="48"/>
      <c r="E96" s="48"/>
      <c r="F96" s="48"/>
      <c r="G96" s="55" t="s">
        <v>21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70" t="s">
        <v>35</v>
      </c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 t="s">
        <v>36</v>
      </c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</row>
    <row r="97" spans="2:74" ht="13.5" customHeight="1">
      <c r="B97" s="49"/>
      <c r="C97" s="50"/>
      <c r="D97" s="50"/>
      <c r="E97" s="50"/>
      <c r="F97" s="51"/>
      <c r="G97" s="56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1"/>
      <c r="Y97" s="60" t="s">
        <v>53</v>
      </c>
      <c r="Z97" s="60"/>
      <c r="AA97" s="60"/>
      <c r="AB97" s="60"/>
      <c r="AC97" s="60"/>
      <c r="AD97" s="60" t="s">
        <v>26</v>
      </c>
      <c r="AE97" s="60"/>
      <c r="AF97" s="60"/>
      <c r="AG97" s="60"/>
      <c r="AH97" s="60"/>
      <c r="AI97" s="60"/>
      <c r="AJ97" s="123" t="s">
        <v>27</v>
      </c>
      <c r="AK97" s="123"/>
      <c r="AL97" s="123"/>
      <c r="AM97" s="123"/>
      <c r="AN97" s="123"/>
      <c r="AO97" s="123"/>
      <c r="AP97" s="123"/>
      <c r="AQ97" s="60" t="s">
        <v>28</v>
      </c>
      <c r="AR97" s="60"/>
      <c r="AS97" s="60"/>
      <c r="AT97" s="60"/>
      <c r="AU97" s="60"/>
      <c r="AV97" s="60"/>
      <c r="AW97" s="60" t="s">
        <v>25</v>
      </c>
      <c r="AX97" s="60"/>
      <c r="AY97" s="60"/>
      <c r="AZ97" s="60"/>
      <c r="BA97" s="60"/>
      <c r="BB97" s="60"/>
      <c r="BC97" s="60"/>
      <c r="BD97" s="60" t="s">
        <v>26</v>
      </c>
      <c r="BE97" s="60"/>
      <c r="BF97" s="60"/>
      <c r="BG97" s="60"/>
      <c r="BH97" s="60"/>
      <c r="BI97" s="60"/>
      <c r="BJ97" s="123" t="s">
        <v>27</v>
      </c>
      <c r="BK97" s="123"/>
      <c r="BL97" s="123"/>
      <c r="BM97" s="123"/>
      <c r="BN97" s="123"/>
      <c r="BO97" s="123"/>
      <c r="BP97" s="123"/>
      <c r="BQ97" s="60" t="s">
        <v>29</v>
      </c>
      <c r="BR97" s="60"/>
      <c r="BS97" s="60"/>
      <c r="BT97" s="60"/>
      <c r="BU97" s="60"/>
      <c r="BV97" s="60"/>
    </row>
    <row r="98" spans="2:74" ht="13.5" customHeight="1">
      <c r="B98" s="52"/>
      <c r="C98" s="53"/>
      <c r="D98" s="53"/>
      <c r="E98" s="53"/>
      <c r="F98" s="54"/>
      <c r="G98" s="57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4"/>
      <c r="Y98" s="57"/>
      <c r="Z98" s="53"/>
      <c r="AA98" s="53"/>
      <c r="AB98" s="53"/>
      <c r="AC98" s="54"/>
      <c r="AD98" s="57"/>
      <c r="AE98" s="53"/>
      <c r="AF98" s="53"/>
      <c r="AG98" s="53"/>
      <c r="AH98" s="53"/>
      <c r="AI98" s="54"/>
      <c r="AJ98" s="124"/>
      <c r="AK98" s="125"/>
      <c r="AL98" s="125"/>
      <c r="AM98" s="125"/>
      <c r="AN98" s="125"/>
      <c r="AO98" s="125"/>
      <c r="AP98" s="126"/>
      <c r="AQ98" s="57"/>
      <c r="AR98" s="53"/>
      <c r="AS98" s="53"/>
      <c r="AT98" s="53"/>
      <c r="AU98" s="53"/>
      <c r="AV98" s="54"/>
      <c r="AW98" s="57"/>
      <c r="AX98" s="53"/>
      <c r="AY98" s="53"/>
      <c r="AZ98" s="53"/>
      <c r="BA98" s="53"/>
      <c r="BB98" s="53"/>
      <c r="BC98" s="54"/>
      <c r="BD98" s="57"/>
      <c r="BE98" s="53"/>
      <c r="BF98" s="53"/>
      <c r="BG98" s="53"/>
      <c r="BH98" s="53"/>
      <c r="BI98" s="54"/>
      <c r="BJ98" s="124"/>
      <c r="BK98" s="125"/>
      <c r="BL98" s="125"/>
      <c r="BM98" s="125"/>
      <c r="BN98" s="125"/>
      <c r="BO98" s="125"/>
      <c r="BP98" s="126"/>
      <c r="BQ98" s="57"/>
      <c r="BR98" s="53"/>
      <c r="BS98" s="53"/>
      <c r="BT98" s="53"/>
      <c r="BU98" s="53"/>
      <c r="BV98" s="54"/>
    </row>
    <row r="99" spans="2:74" ht="12.75" customHeight="1">
      <c r="B99" s="121">
        <v>1</v>
      </c>
      <c r="C99" s="121"/>
      <c r="D99" s="121"/>
      <c r="E99" s="121"/>
      <c r="F99" s="121"/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>
        <v>3</v>
      </c>
      <c r="Z99" s="122"/>
      <c r="AA99" s="122"/>
      <c r="AB99" s="122"/>
      <c r="AC99" s="122"/>
      <c r="AD99" s="122">
        <v>4</v>
      </c>
      <c r="AE99" s="122"/>
      <c r="AF99" s="122"/>
      <c r="AG99" s="122"/>
      <c r="AH99" s="122"/>
      <c r="AI99" s="122"/>
      <c r="AJ99" s="122">
        <v>5</v>
      </c>
      <c r="AK99" s="122"/>
      <c r="AL99" s="122"/>
      <c r="AM99" s="122"/>
      <c r="AN99" s="122"/>
      <c r="AO99" s="122"/>
      <c r="AP99" s="122"/>
      <c r="AQ99" s="122">
        <v>6</v>
      </c>
      <c r="AR99" s="122"/>
      <c r="AS99" s="122"/>
      <c r="AT99" s="122"/>
      <c r="AU99" s="122"/>
      <c r="AV99" s="122"/>
      <c r="AW99" s="122">
        <v>7</v>
      </c>
      <c r="AX99" s="122"/>
      <c r="AY99" s="122"/>
      <c r="AZ99" s="122"/>
      <c r="BA99" s="122"/>
      <c r="BB99" s="122"/>
      <c r="BC99" s="122"/>
      <c r="BD99" s="122">
        <v>8</v>
      </c>
      <c r="BE99" s="122"/>
      <c r="BF99" s="122"/>
      <c r="BG99" s="122"/>
      <c r="BH99" s="122"/>
      <c r="BI99" s="122"/>
      <c r="BJ99" s="122">
        <v>9</v>
      </c>
      <c r="BK99" s="122"/>
      <c r="BL99" s="122"/>
      <c r="BM99" s="122"/>
      <c r="BN99" s="122"/>
      <c r="BO99" s="122"/>
      <c r="BP99" s="122"/>
      <c r="BQ99" s="122">
        <v>10</v>
      </c>
      <c r="BR99" s="122"/>
      <c r="BS99" s="122"/>
      <c r="BT99" s="122"/>
      <c r="BU99" s="122"/>
      <c r="BV99" s="122"/>
    </row>
    <row r="100" spans="2:74" s="12" customFormat="1" ht="12.75" customHeight="1">
      <c r="B100" s="38"/>
      <c r="C100" s="38"/>
      <c r="D100" s="38"/>
      <c r="E100" s="38"/>
      <c r="F100" s="38"/>
      <c r="G100" s="39" t="s">
        <v>33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</row>
    <row r="102" spans="3:106" ht="12.75" customHeight="1">
      <c r="C102" s="35" t="s">
        <v>56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</row>
    <row r="103" spans="4:107" ht="12.75" customHeight="1">
      <c r="D103" s="35" t="s">
        <v>57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</row>
    <row r="104" spans="101:105" ht="12.75" customHeight="1">
      <c r="CW104" s="19" t="s">
        <v>19</v>
      </c>
      <c r="CX104" s="19"/>
      <c r="CY104" s="19"/>
      <c r="CZ104" s="19"/>
      <c r="DA104" s="19"/>
    </row>
    <row r="105" spans="2:106" s="8" customFormat="1" ht="12.75" customHeight="1">
      <c r="B105" s="48" t="s">
        <v>58</v>
      </c>
      <c r="C105" s="48"/>
      <c r="D105" s="48"/>
      <c r="E105" s="48"/>
      <c r="F105" s="48"/>
      <c r="G105" s="55" t="s">
        <v>59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70" t="s">
        <v>60</v>
      </c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 t="s">
        <v>61</v>
      </c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1" t="s">
        <v>24</v>
      </c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</row>
    <row r="106" spans="2:106" s="8" customFormat="1" ht="21.75" customHeight="1">
      <c r="B106" s="52"/>
      <c r="C106" s="53"/>
      <c r="D106" s="53"/>
      <c r="E106" s="53"/>
      <c r="F106" s="54"/>
      <c r="G106" s="57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63" t="s">
        <v>25</v>
      </c>
      <c r="AD106" s="63"/>
      <c r="AE106" s="63"/>
      <c r="AF106" s="63"/>
      <c r="AG106" s="63"/>
      <c r="AH106" s="63"/>
      <c r="AI106" s="63" t="s">
        <v>26</v>
      </c>
      <c r="AJ106" s="63"/>
      <c r="AK106" s="63"/>
      <c r="AL106" s="63"/>
      <c r="AM106" s="63"/>
      <c r="AN106" s="63"/>
      <c r="AO106" s="63"/>
      <c r="AP106" s="120" t="s">
        <v>27</v>
      </c>
      <c r="AQ106" s="120"/>
      <c r="AR106" s="120"/>
      <c r="AS106" s="120"/>
      <c r="AT106" s="120"/>
      <c r="AU106" s="120"/>
      <c r="AV106" s="120"/>
      <c r="AW106" s="63" t="s">
        <v>28</v>
      </c>
      <c r="AX106" s="63"/>
      <c r="AY106" s="63"/>
      <c r="AZ106" s="63"/>
      <c r="BA106" s="63"/>
      <c r="BB106" s="63"/>
      <c r="BC106" s="63" t="s">
        <v>25</v>
      </c>
      <c r="BD106" s="63"/>
      <c r="BE106" s="63"/>
      <c r="BF106" s="63"/>
      <c r="BG106" s="63"/>
      <c r="BH106" s="63"/>
      <c r="BI106" s="63" t="s">
        <v>26</v>
      </c>
      <c r="BJ106" s="63"/>
      <c r="BK106" s="63"/>
      <c r="BL106" s="63"/>
      <c r="BM106" s="63"/>
      <c r="BN106" s="63"/>
      <c r="BO106" s="63"/>
      <c r="BP106" s="120" t="s">
        <v>27</v>
      </c>
      <c r="BQ106" s="120"/>
      <c r="BR106" s="120"/>
      <c r="BS106" s="120"/>
      <c r="BT106" s="120"/>
      <c r="BU106" s="120"/>
      <c r="BV106" s="120"/>
      <c r="BW106" s="63" t="s">
        <v>29</v>
      </c>
      <c r="BX106" s="63"/>
      <c r="BY106" s="63"/>
      <c r="BZ106" s="63"/>
      <c r="CA106" s="63"/>
      <c r="CB106" s="63"/>
      <c r="CC106" s="63" t="s">
        <v>25</v>
      </c>
      <c r="CD106" s="63"/>
      <c r="CE106" s="63"/>
      <c r="CF106" s="63"/>
      <c r="CG106" s="63"/>
      <c r="CH106" s="63"/>
      <c r="CI106" s="63" t="s">
        <v>26</v>
      </c>
      <c r="CJ106" s="63"/>
      <c r="CK106" s="63"/>
      <c r="CL106" s="63"/>
      <c r="CM106" s="63"/>
      <c r="CN106" s="63"/>
      <c r="CO106" s="63"/>
      <c r="CP106" s="120" t="s">
        <v>27</v>
      </c>
      <c r="CQ106" s="120"/>
      <c r="CR106" s="120"/>
      <c r="CS106" s="120"/>
      <c r="CT106" s="120"/>
      <c r="CU106" s="120"/>
      <c r="CV106" s="120"/>
      <c r="CW106" s="72" t="s">
        <v>30</v>
      </c>
      <c r="CX106" s="72"/>
      <c r="CY106" s="72"/>
      <c r="CZ106" s="72"/>
      <c r="DA106" s="72"/>
      <c r="DB106" s="72"/>
    </row>
    <row r="107" spans="2:106" s="11" customFormat="1" ht="12.75" customHeight="1">
      <c r="B107" s="17">
        <v>1</v>
      </c>
      <c r="C107" s="17"/>
      <c r="D107" s="17"/>
      <c r="E107" s="17"/>
      <c r="F107" s="17"/>
      <c r="G107" s="15">
        <v>2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>
        <v>3</v>
      </c>
      <c r="AD107" s="15"/>
      <c r="AE107" s="15"/>
      <c r="AF107" s="15"/>
      <c r="AG107" s="15"/>
      <c r="AH107" s="15"/>
      <c r="AI107" s="15">
        <v>4</v>
      </c>
      <c r="AJ107" s="15"/>
      <c r="AK107" s="15"/>
      <c r="AL107" s="15"/>
      <c r="AM107" s="15"/>
      <c r="AN107" s="15"/>
      <c r="AO107" s="15"/>
      <c r="AP107" s="15">
        <v>5</v>
      </c>
      <c r="AQ107" s="15"/>
      <c r="AR107" s="15"/>
      <c r="AS107" s="15"/>
      <c r="AT107" s="15"/>
      <c r="AU107" s="15"/>
      <c r="AV107" s="15"/>
      <c r="AW107" s="15">
        <v>6</v>
      </c>
      <c r="AX107" s="15"/>
      <c r="AY107" s="15"/>
      <c r="AZ107" s="15"/>
      <c r="BA107" s="15"/>
      <c r="BB107" s="15"/>
      <c r="BC107" s="15">
        <v>7</v>
      </c>
      <c r="BD107" s="15"/>
      <c r="BE107" s="15"/>
      <c r="BF107" s="15"/>
      <c r="BG107" s="15"/>
      <c r="BH107" s="15"/>
      <c r="BI107" s="15">
        <v>8</v>
      </c>
      <c r="BJ107" s="15"/>
      <c r="BK107" s="15"/>
      <c r="BL107" s="15"/>
      <c r="BM107" s="15"/>
      <c r="BN107" s="15"/>
      <c r="BO107" s="15"/>
      <c r="BP107" s="15">
        <v>9</v>
      </c>
      <c r="BQ107" s="15"/>
      <c r="BR107" s="15"/>
      <c r="BS107" s="15"/>
      <c r="BT107" s="15"/>
      <c r="BU107" s="15"/>
      <c r="BV107" s="15"/>
      <c r="BW107" s="15">
        <v>10</v>
      </c>
      <c r="BX107" s="15"/>
      <c r="BY107" s="15"/>
      <c r="BZ107" s="15"/>
      <c r="CA107" s="15"/>
      <c r="CB107" s="15"/>
      <c r="CC107" s="15">
        <v>11</v>
      </c>
      <c r="CD107" s="15"/>
      <c r="CE107" s="15"/>
      <c r="CF107" s="15"/>
      <c r="CG107" s="15"/>
      <c r="CH107" s="15"/>
      <c r="CI107" s="15">
        <v>12</v>
      </c>
      <c r="CJ107" s="15"/>
      <c r="CK107" s="15"/>
      <c r="CL107" s="15"/>
      <c r="CM107" s="15"/>
      <c r="CN107" s="15"/>
      <c r="CO107" s="15"/>
      <c r="CP107" s="15">
        <v>13</v>
      </c>
      <c r="CQ107" s="15"/>
      <c r="CR107" s="15"/>
      <c r="CS107" s="15"/>
      <c r="CT107" s="15"/>
      <c r="CU107" s="15"/>
      <c r="CV107" s="15"/>
      <c r="CW107" s="45">
        <v>14</v>
      </c>
      <c r="CX107" s="45"/>
      <c r="CY107" s="45"/>
      <c r="CZ107" s="45"/>
      <c r="DA107" s="45"/>
      <c r="DB107" s="45"/>
    </row>
    <row r="108" spans="2:106" s="11" customFormat="1" ht="33.75" customHeight="1">
      <c r="B108" s="21">
        <v>1</v>
      </c>
      <c r="C108" s="21"/>
      <c r="D108" s="21"/>
      <c r="E108" s="21"/>
      <c r="F108" s="21"/>
      <c r="G108" s="22" t="s">
        <v>176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47">
        <v>1622229</v>
      </c>
      <c r="AD108" s="47"/>
      <c r="AE108" s="47"/>
      <c r="AF108" s="47"/>
      <c r="AG108" s="47"/>
      <c r="AH108" s="47"/>
      <c r="AI108" s="119">
        <v>44</v>
      </c>
      <c r="AJ108" s="119"/>
      <c r="AK108" s="119"/>
      <c r="AL108" s="119"/>
      <c r="AM108" s="119"/>
      <c r="AN108" s="119"/>
      <c r="AO108" s="119"/>
      <c r="AP108" s="39"/>
      <c r="AQ108" s="39"/>
      <c r="AR108" s="39"/>
      <c r="AS108" s="39"/>
      <c r="AT108" s="39"/>
      <c r="AU108" s="39"/>
      <c r="AV108" s="39"/>
      <c r="AW108" s="47">
        <v>1622273</v>
      </c>
      <c r="AX108" s="47"/>
      <c r="AY108" s="47"/>
      <c r="AZ108" s="47"/>
      <c r="BA108" s="47"/>
      <c r="BB108" s="47"/>
      <c r="BC108" s="47">
        <v>1977752</v>
      </c>
      <c r="BD108" s="47"/>
      <c r="BE108" s="47"/>
      <c r="BF108" s="47"/>
      <c r="BG108" s="47"/>
      <c r="BH108" s="47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47">
        <v>1977752</v>
      </c>
      <c r="BX108" s="47"/>
      <c r="BY108" s="47"/>
      <c r="BZ108" s="47"/>
      <c r="CA108" s="47"/>
      <c r="CB108" s="47"/>
      <c r="CC108" s="47">
        <v>2164834</v>
      </c>
      <c r="CD108" s="47"/>
      <c r="CE108" s="47"/>
      <c r="CF108" s="47"/>
      <c r="CG108" s="47"/>
      <c r="CH108" s="47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47">
        <v>2164834</v>
      </c>
      <c r="CX108" s="47"/>
      <c r="CY108" s="47"/>
      <c r="CZ108" s="47"/>
      <c r="DA108" s="47"/>
      <c r="DB108" s="47"/>
    </row>
    <row r="109" spans="2:106" s="10" customFormat="1" ht="12.75" customHeight="1">
      <c r="B109" s="38"/>
      <c r="C109" s="38"/>
      <c r="D109" s="38"/>
      <c r="E109" s="38"/>
      <c r="F109" s="38"/>
      <c r="G109" s="39" t="s">
        <v>33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47">
        <v>1622229</v>
      </c>
      <c r="AD109" s="47"/>
      <c r="AE109" s="47"/>
      <c r="AF109" s="47"/>
      <c r="AG109" s="47"/>
      <c r="AH109" s="47"/>
      <c r="AI109" s="119">
        <v>44</v>
      </c>
      <c r="AJ109" s="119"/>
      <c r="AK109" s="119"/>
      <c r="AL109" s="119"/>
      <c r="AM109" s="119"/>
      <c r="AN109" s="119"/>
      <c r="AO109" s="119"/>
      <c r="AP109" s="39"/>
      <c r="AQ109" s="39"/>
      <c r="AR109" s="39"/>
      <c r="AS109" s="39"/>
      <c r="AT109" s="39"/>
      <c r="AU109" s="39"/>
      <c r="AV109" s="39"/>
      <c r="AW109" s="47">
        <v>1622273</v>
      </c>
      <c r="AX109" s="47"/>
      <c r="AY109" s="47"/>
      <c r="AZ109" s="47"/>
      <c r="BA109" s="47"/>
      <c r="BB109" s="47"/>
      <c r="BC109" s="47">
        <v>1977752</v>
      </c>
      <c r="BD109" s="47"/>
      <c r="BE109" s="47"/>
      <c r="BF109" s="47"/>
      <c r="BG109" s="47"/>
      <c r="BH109" s="47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47">
        <v>1977752</v>
      </c>
      <c r="BX109" s="47"/>
      <c r="BY109" s="47"/>
      <c r="BZ109" s="47"/>
      <c r="CA109" s="47"/>
      <c r="CB109" s="47"/>
      <c r="CC109" s="47">
        <v>2164834</v>
      </c>
      <c r="CD109" s="47"/>
      <c r="CE109" s="47"/>
      <c r="CF109" s="47"/>
      <c r="CG109" s="47"/>
      <c r="CH109" s="47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47">
        <v>2164834</v>
      </c>
      <c r="CX109" s="47"/>
      <c r="CY109" s="47"/>
      <c r="CZ109" s="47"/>
      <c r="DA109" s="47"/>
      <c r="DB109" s="47"/>
    </row>
    <row r="111" spans="4:107" ht="12.75" customHeight="1">
      <c r="D111" s="35" t="s">
        <v>62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</row>
    <row r="112" spans="75:79" ht="12.75" customHeight="1">
      <c r="BW112" s="19" t="s">
        <v>19</v>
      </c>
      <c r="BX112" s="19"/>
      <c r="BY112" s="19"/>
      <c r="BZ112" s="19"/>
      <c r="CA112" s="19"/>
    </row>
    <row r="113" spans="2:80" ht="12.75" customHeight="1">
      <c r="B113" s="48" t="s">
        <v>58</v>
      </c>
      <c r="C113" s="48"/>
      <c r="D113" s="48"/>
      <c r="E113" s="48"/>
      <c r="F113" s="48"/>
      <c r="G113" s="55" t="s">
        <v>59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70" t="s">
        <v>35</v>
      </c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 t="s">
        <v>36</v>
      </c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ht="21.75" customHeight="1">
      <c r="B114" s="52"/>
      <c r="C114" s="53"/>
      <c r="D114" s="53"/>
      <c r="E114" s="53"/>
      <c r="F114" s="54"/>
      <c r="G114" s="57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63" t="s">
        <v>25</v>
      </c>
      <c r="AD114" s="63"/>
      <c r="AE114" s="63"/>
      <c r="AF114" s="63"/>
      <c r="AG114" s="63"/>
      <c r="AH114" s="63"/>
      <c r="AI114" s="63" t="s">
        <v>26</v>
      </c>
      <c r="AJ114" s="63"/>
      <c r="AK114" s="63"/>
      <c r="AL114" s="63"/>
      <c r="AM114" s="63"/>
      <c r="AN114" s="63"/>
      <c r="AO114" s="63"/>
      <c r="AP114" s="120" t="s">
        <v>27</v>
      </c>
      <c r="AQ114" s="120"/>
      <c r="AR114" s="120"/>
      <c r="AS114" s="120"/>
      <c r="AT114" s="120"/>
      <c r="AU114" s="120"/>
      <c r="AV114" s="120"/>
      <c r="AW114" s="63" t="s">
        <v>28</v>
      </c>
      <c r="AX114" s="63"/>
      <c r="AY114" s="63"/>
      <c r="AZ114" s="63"/>
      <c r="BA114" s="63"/>
      <c r="BB114" s="63"/>
      <c r="BC114" s="63" t="s">
        <v>25</v>
      </c>
      <c r="BD114" s="63"/>
      <c r="BE114" s="63"/>
      <c r="BF114" s="63"/>
      <c r="BG114" s="63"/>
      <c r="BH114" s="63"/>
      <c r="BI114" s="63" t="s">
        <v>26</v>
      </c>
      <c r="BJ114" s="63"/>
      <c r="BK114" s="63"/>
      <c r="BL114" s="63"/>
      <c r="BM114" s="63"/>
      <c r="BN114" s="63"/>
      <c r="BO114" s="63"/>
      <c r="BP114" s="120" t="s">
        <v>27</v>
      </c>
      <c r="BQ114" s="120"/>
      <c r="BR114" s="120"/>
      <c r="BS114" s="120"/>
      <c r="BT114" s="120"/>
      <c r="BU114" s="120"/>
      <c r="BV114" s="120"/>
      <c r="BW114" s="63" t="s">
        <v>29</v>
      </c>
      <c r="BX114" s="63"/>
      <c r="BY114" s="63"/>
      <c r="BZ114" s="63"/>
      <c r="CA114" s="63"/>
      <c r="CB114" s="63"/>
    </row>
    <row r="115" spans="2:80" ht="12.75" customHeight="1">
      <c r="B115" s="17">
        <v>1</v>
      </c>
      <c r="C115" s="17"/>
      <c r="D115" s="17"/>
      <c r="E115" s="17"/>
      <c r="F115" s="17"/>
      <c r="G115" s="15">
        <v>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>
        <v>3</v>
      </c>
      <c r="AD115" s="15"/>
      <c r="AE115" s="15"/>
      <c r="AF115" s="15"/>
      <c r="AG115" s="15"/>
      <c r="AH115" s="15"/>
      <c r="AI115" s="15">
        <v>4</v>
      </c>
      <c r="AJ115" s="15"/>
      <c r="AK115" s="15"/>
      <c r="AL115" s="15"/>
      <c r="AM115" s="15"/>
      <c r="AN115" s="15"/>
      <c r="AO115" s="15"/>
      <c r="AP115" s="15">
        <v>5</v>
      </c>
      <c r="AQ115" s="15"/>
      <c r="AR115" s="15"/>
      <c r="AS115" s="15"/>
      <c r="AT115" s="15"/>
      <c r="AU115" s="15"/>
      <c r="AV115" s="15"/>
      <c r="AW115" s="15">
        <v>6</v>
      </c>
      <c r="AX115" s="15"/>
      <c r="AY115" s="15"/>
      <c r="AZ115" s="15"/>
      <c r="BA115" s="15"/>
      <c r="BB115" s="15"/>
      <c r="BC115" s="15">
        <v>7</v>
      </c>
      <c r="BD115" s="15"/>
      <c r="BE115" s="15"/>
      <c r="BF115" s="15"/>
      <c r="BG115" s="15"/>
      <c r="BH115" s="15"/>
      <c r="BI115" s="15">
        <v>8</v>
      </c>
      <c r="BJ115" s="15"/>
      <c r="BK115" s="15"/>
      <c r="BL115" s="15"/>
      <c r="BM115" s="15"/>
      <c r="BN115" s="15"/>
      <c r="BO115" s="15"/>
      <c r="BP115" s="15">
        <v>9</v>
      </c>
      <c r="BQ115" s="15"/>
      <c r="BR115" s="15"/>
      <c r="BS115" s="15"/>
      <c r="BT115" s="15"/>
      <c r="BU115" s="15"/>
      <c r="BV115" s="15"/>
      <c r="BW115" s="15">
        <v>10</v>
      </c>
      <c r="BX115" s="15"/>
      <c r="BY115" s="15"/>
      <c r="BZ115" s="15"/>
      <c r="CA115" s="15"/>
      <c r="CB115" s="15"/>
    </row>
    <row r="116" spans="2:80" ht="43.5" customHeight="1">
      <c r="B116" s="21">
        <v>1</v>
      </c>
      <c r="C116" s="21"/>
      <c r="D116" s="21"/>
      <c r="E116" s="21"/>
      <c r="F116" s="21"/>
      <c r="G116" s="22" t="s">
        <v>16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0">
        <v>2343220</v>
      </c>
      <c r="AD116" s="20"/>
      <c r="AE116" s="20"/>
      <c r="AF116" s="20"/>
      <c r="AG116" s="20"/>
      <c r="AH116" s="20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0">
        <f>AC116</f>
        <v>2343220</v>
      </c>
      <c r="AX116" s="20"/>
      <c r="AY116" s="20"/>
      <c r="AZ116" s="20"/>
      <c r="BA116" s="20"/>
      <c r="BB116" s="20"/>
      <c r="BC116" s="20">
        <v>2512923</v>
      </c>
      <c r="BD116" s="20"/>
      <c r="BE116" s="20"/>
      <c r="BF116" s="20"/>
      <c r="BG116" s="20"/>
      <c r="BH116" s="20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0">
        <v>2512923</v>
      </c>
      <c r="BX116" s="20"/>
      <c r="BY116" s="20"/>
      <c r="BZ116" s="20"/>
      <c r="CA116" s="20"/>
      <c r="CB116" s="20"/>
    </row>
    <row r="117" spans="2:80" ht="12.75" customHeight="1">
      <c r="B117" s="38"/>
      <c r="C117" s="38"/>
      <c r="D117" s="38"/>
      <c r="E117" s="38"/>
      <c r="F117" s="38"/>
      <c r="G117" s="39" t="s">
        <v>33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7">
        <f>AC116</f>
        <v>2343220</v>
      </c>
      <c r="AD117" s="47"/>
      <c r="AE117" s="47"/>
      <c r="AF117" s="47"/>
      <c r="AG117" s="47"/>
      <c r="AH117" s="47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47">
        <f>AW116</f>
        <v>2343220</v>
      </c>
      <c r="AX117" s="47"/>
      <c r="AY117" s="47"/>
      <c r="AZ117" s="47"/>
      <c r="BA117" s="47"/>
      <c r="BB117" s="47"/>
      <c r="BC117" s="47">
        <v>2512923</v>
      </c>
      <c r="BD117" s="47"/>
      <c r="BE117" s="47"/>
      <c r="BF117" s="47"/>
      <c r="BG117" s="47"/>
      <c r="BH117" s="47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47">
        <v>2512923</v>
      </c>
      <c r="BX117" s="47"/>
      <c r="BY117" s="47"/>
      <c r="BZ117" s="47"/>
      <c r="CA117" s="47"/>
      <c r="CB117" s="47"/>
    </row>
    <row r="119" spans="3:106" ht="12.75" customHeight="1">
      <c r="C119" s="35" t="s">
        <v>63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</row>
    <row r="120" spans="4:107" ht="12.75" customHeight="1">
      <c r="D120" s="35" t="s">
        <v>64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</row>
    <row r="121" spans="99:103" ht="12.75" customHeight="1">
      <c r="CU121" s="19" t="s">
        <v>19</v>
      </c>
      <c r="CV121" s="19"/>
      <c r="CW121" s="19"/>
      <c r="CX121" s="19"/>
      <c r="CY121" s="19"/>
    </row>
    <row r="122" spans="2:105" ht="12.75" customHeight="1">
      <c r="B122" s="48" t="s">
        <v>58</v>
      </c>
      <c r="C122" s="48"/>
      <c r="D122" s="48"/>
      <c r="E122" s="48"/>
      <c r="F122" s="48"/>
      <c r="G122" s="55" t="s">
        <v>65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 t="s">
        <v>66</v>
      </c>
      <c r="AD122" s="55"/>
      <c r="AE122" s="55"/>
      <c r="AF122" s="55"/>
      <c r="AG122" s="55"/>
      <c r="AH122" s="55"/>
      <c r="AI122" s="55" t="s">
        <v>67</v>
      </c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70" t="s">
        <v>22</v>
      </c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118" t="s">
        <v>23</v>
      </c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71" t="s">
        <v>24</v>
      </c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</row>
    <row r="123" spans="2:105" ht="21.75" customHeight="1">
      <c r="B123" s="52"/>
      <c r="C123" s="53"/>
      <c r="D123" s="53"/>
      <c r="E123" s="53"/>
      <c r="F123" s="54"/>
      <c r="G123" s="57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4"/>
      <c r="AC123" s="57"/>
      <c r="AD123" s="53"/>
      <c r="AE123" s="53"/>
      <c r="AF123" s="53"/>
      <c r="AG123" s="53"/>
      <c r="AH123" s="54"/>
      <c r="AI123" s="57"/>
      <c r="AJ123" s="53"/>
      <c r="AK123" s="53"/>
      <c r="AL123" s="53"/>
      <c r="AM123" s="53"/>
      <c r="AN123" s="53"/>
      <c r="AO123" s="53"/>
      <c r="AP123" s="53"/>
      <c r="AQ123" s="53"/>
      <c r="AR123" s="53"/>
      <c r="AS123" s="54"/>
      <c r="AT123" s="63" t="s">
        <v>68</v>
      </c>
      <c r="AU123" s="63"/>
      <c r="AV123" s="63"/>
      <c r="AW123" s="63"/>
      <c r="AX123" s="63"/>
      <c r="AY123" s="63"/>
      <c r="AZ123" s="63"/>
      <c r="BA123" s="63" t="s">
        <v>26</v>
      </c>
      <c r="BB123" s="63"/>
      <c r="BC123" s="63"/>
      <c r="BD123" s="63"/>
      <c r="BE123" s="63"/>
      <c r="BF123" s="63"/>
      <c r="BG123" s="63" t="s">
        <v>69</v>
      </c>
      <c r="BH123" s="63"/>
      <c r="BI123" s="63"/>
      <c r="BJ123" s="63"/>
      <c r="BK123" s="63"/>
      <c r="BL123" s="63"/>
      <c r="BM123" s="63"/>
      <c r="BN123" s="63" t="s">
        <v>68</v>
      </c>
      <c r="BO123" s="63"/>
      <c r="BP123" s="63"/>
      <c r="BQ123" s="63"/>
      <c r="BR123" s="63"/>
      <c r="BS123" s="63"/>
      <c r="BT123" s="63"/>
      <c r="BU123" s="63" t="s">
        <v>26</v>
      </c>
      <c r="BV123" s="63"/>
      <c r="BW123" s="63"/>
      <c r="BX123" s="63"/>
      <c r="BY123" s="63"/>
      <c r="BZ123" s="63"/>
      <c r="CA123" s="63" t="s">
        <v>70</v>
      </c>
      <c r="CB123" s="63"/>
      <c r="CC123" s="63"/>
      <c r="CD123" s="63"/>
      <c r="CE123" s="63"/>
      <c r="CF123" s="63"/>
      <c r="CG123" s="63"/>
      <c r="CH123" s="63" t="s">
        <v>68</v>
      </c>
      <c r="CI123" s="63"/>
      <c r="CJ123" s="63"/>
      <c r="CK123" s="63"/>
      <c r="CL123" s="63"/>
      <c r="CM123" s="63"/>
      <c r="CN123" s="63"/>
      <c r="CO123" s="63" t="s">
        <v>26</v>
      </c>
      <c r="CP123" s="63"/>
      <c r="CQ123" s="63"/>
      <c r="CR123" s="63"/>
      <c r="CS123" s="63"/>
      <c r="CT123" s="63"/>
      <c r="CU123" s="72" t="s">
        <v>30</v>
      </c>
      <c r="CV123" s="72"/>
      <c r="CW123" s="72"/>
      <c r="CX123" s="72"/>
      <c r="CY123" s="72"/>
      <c r="CZ123" s="72"/>
      <c r="DA123" s="72"/>
    </row>
    <row r="124" spans="2:105" ht="12.75" customHeight="1">
      <c r="B124" s="67">
        <v>1</v>
      </c>
      <c r="C124" s="67"/>
      <c r="D124" s="67"/>
      <c r="E124" s="67"/>
      <c r="F124" s="67"/>
      <c r="G124" s="68">
        <v>2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>
        <v>3</v>
      </c>
      <c r="AD124" s="68"/>
      <c r="AE124" s="68"/>
      <c r="AF124" s="68"/>
      <c r="AG124" s="68"/>
      <c r="AH124" s="68"/>
      <c r="AI124" s="68">
        <v>4</v>
      </c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>
        <v>5</v>
      </c>
      <c r="AU124" s="68"/>
      <c r="AV124" s="68"/>
      <c r="AW124" s="68"/>
      <c r="AX124" s="68"/>
      <c r="AY124" s="68"/>
      <c r="AZ124" s="68"/>
      <c r="BA124" s="68">
        <v>6</v>
      </c>
      <c r="BB124" s="68"/>
      <c r="BC124" s="68"/>
      <c r="BD124" s="68"/>
      <c r="BE124" s="68"/>
      <c r="BF124" s="68"/>
      <c r="BG124" s="68">
        <v>7</v>
      </c>
      <c r="BH124" s="68"/>
      <c r="BI124" s="68"/>
      <c r="BJ124" s="68"/>
      <c r="BK124" s="68"/>
      <c r="BL124" s="68"/>
      <c r="BM124" s="68"/>
      <c r="BN124" s="68">
        <v>8</v>
      </c>
      <c r="BO124" s="68"/>
      <c r="BP124" s="68"/>
      <c r="BQ124" s="68"/>
      <c r="BR124" s="68"/>
      <c r="BS124" s="68"/>
      <c r="BT124" s="68"/>
      <c r="BU124" s="68">
        <v>9</v>
      </c>
      <c r="BV124" s="68"/>
      <c r="BW124" s="68"/>
      <c r="BX124" s="68"/>
      <c r="BY124" s="68"/>
      <c r="BZ124" s="68"/>
      <c r="CA124" s="68">
        <v>10</v>
      </c>
      <c r="CB124" s="68"/>
      <c r="CC124" s="68"/>
      <c r="CD124" s="68"/>
      <c r="CE124" s="68"/>
      <c r="CF124" s="68"/>
      <c r="CG124" s="68"/>
      <c r="CH124" s="68">
        <v>11</v>
      </c>
      <c r="CI124" s="68"/>
      <c r="CJ124" s="68"/>
      <c r="CK124" s="68"/>
      <c r="CL124" s="68"/>
      <c r="CM124" s="68"/>
      <c r="CN124" s="68"/>
      <c r="CO124" s="68">
        <v>12</v>
      </c>
      <c r="CP124" s="68"/>
      <c r="CQ124" s="68"/>
      <c r="CR124" s="68"/>
      <c r="CS124" s="68"/>
      <c r="CT124" s="68"/>
      <c r="CU124" s="69">
        <v>13</v>
      </c>
      <c r="CV124" s="69"/>
      <c r="CW124" s="69"/>
      <c r="CX124" s="69"/>
      <c r="CY124" s="69"/>
      <c r="CZ124" s="69"/>
      <c r="DA124" s="69"/>
    </row>
    <row r="125" spans="2:105" ht="12.75" customHeight="1">
      <c r="B125" s="84" t="s">
        <v>71</v>
      </c>
      <c r="C125" s="84"/>
      <c r="D125" s="84"/>
      <c r="E125" s="84"/>
      <c r="F125" s="84"/>
      <c r="G125" s="36" t="s">
        <v>16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</row>
    <row r="126" spans="2:105" ht="12.75" customHeight="1">
      <c r="B126" s="84"/>
      <c r="C126" s="84"/>
      <c r="D126" s="84"/>
      <c r="E126" s="84"/>
      <c r="F126" s="84"/>
      <c r="G126" s="36" t="s">
        <v>72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</row>
    <row r="127" spans="1:105" s="13" customFormat="1" ht="21.75" customHeight="1">
      <c r="A127" s="1"/>
      <c r="B127" s="33">
        <v>1</v>
      </c>
      <c r="C127" s="33"/>
      <c r="D127" s="33"/>
      <c r="E127" s="33"/>
      <c r="F127" s="33"/>
      <c r="G127" s="22" t="s">
        <v>82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84" t="s">
        <v>76</v>
      </c>
      <c r="AD127" s="84"/>
      <c r="AE127" s="84"/>
      <c r="AF127" s="84"/>
      <c r="AG127" s="84"/>
      <c r="AH127" s="84"/>
      <c r="AI127" s="84" t="s">
        <v>74</v>
      </c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33">
        <v>1</v>
      </c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>
        <v>1</v>
      </c>
      <c r="BH127" s="33"/>
      <c r="BI127" s="33"/>
      <c r="BJ127" s="33"/>
      <c r="BK127" s="33"/>
      <c r="BL127" s="33"/>
      <c r="BM127" s="33"/>
      <c r="BN127" s="33">
        <v>1</v>
      </c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>
        <v>1</v>
      </c>
      <c r="CB127" s="33"/>
      <c r="CC127" s="33"/>
      <c r="CD127" s="33"/>
      <c r="CE127" s="33"/>
      <c r="CF127" s="33"/>
      <c r="CG127" s="33"/>
      <c r="CH127" s="33">
        <v>1</v>
      </c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>
        <v>1</v>
      </c>
      <c r="CV127" s="33"/>
      <c r="CW127" s="33"/>
      <c r="CX127" s="33"/>
      <c r="CY127" s="33"/>
      <c r="CZ127" s="33"/>
      <c r="DA127" s="33"/>
    </row>
    <row r="128" spans="1:105" s="13" customFormat="1" ht="21.75" customHeight="1">
      <c r="A128" s="1"/>
      <c r="B128" s="33">
        <v>2</v>
      </c>
      <c r="C128" s="33"/>
      <c r="D128" s="33"/>
      <c r="E128" s="33"/>
      <c r="F128" s="33"/>
      <c r="G128" s="22" t="s">
        <v>83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84" t="s">
        <v>84</v>
      </c>
      <c r="AD128" s="84"/>
      <c r="AE128" s="84"/>
      <c r="AF128" s="84"/>
      <c r="AG128" s="84"/>
      <c r="AH128" s="84"/>
      <c r="AI128" s="84" t="s">
        <v>85</v>
      </c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103">
        <v>22.5</v>
      </c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>
        <v>22.5</v>
      </c>
      <c r="BH128" s="103"/>
      <c r="BI128" s="103"/>
      <c r="BJ128" s="103"/>
      <c r="BK128" s="103"/>
      <c r="BL128" s="103"/>
      <c r="BM128" s="103"/>
      <c r="BN128" s="103">
        <v>22.5</v>
      </c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>
        <v>22.5</v>
      </c>
      <c r="CB128" s="103"/>
      <c r="CC128" s="103"/>
      <c r="CD128" s="103"/>
      <c r="CE128" s="103"/>
      <c r="CF128" s="103"/>
      <c r="CG128" s="103"/>
      <c r="CH128" s="103">
        <v>22.5</v>
      </c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>
        <v>22.5</v>
      </c>
      <c r="CV128" s="103"/>
      <c r="CW128" s="103"/>
      <c r="CX128" s="103"/>
      <c r="CY128" s="103"/>
      <c r="CZ128" s="103"/>
      <c r="DA128" s="103"/>
    </row>
    <row r="129" spans="1:105" s="13" customFormat="1" ht="12.75" customHeight="1">
      <c r="A129" s="1"/>
      <c r="B129" s="33">
        <v>3</v>
      </c>
      <c r="C129" s="33"/>
      <c r="D129" s="33"/>
      <c r="E129" s="33"/>
      <c r="F129" s="33"/>
      <c r="G129" s="22" t="s">
        <v>86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84" t="s">
        <v>73</v>
      </c>
      <c r="AD129" s="84"/>
      <c r="AE129" s="84"/>
      <c r="AF129" s="84"/>
      <c r="AG129" s="84"/>
      <c r="AH129" s="84"/>
      <c r="AI129" s="84" t="s">
        <v>85</v>
      </c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33">
        <v>9</v>
      </c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>
        <v>9</v>
      </c>
      <c r="BH129" s="33"/>
      <c r="BI129" s="33"/>
      <c r="BJ129" s="33"/>
      <c r="BK129" s="33"/>
      <c r="BL129" s="33"/>
      <c r="BM129" s="33"/>
      <c r="BN129" s="33">
        <v>9</v>
      </c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>
        <v>9</v>
      </c>
      <c r="CB129" s="33"/>
      <c r="CC129" s="33"/>
      <c r="CD129" s="33"/>
      <c r="CE129" s="33"/>
      <c r="CF129" s="33"/>
      <c r="CG129" s="33"/>
      <c r="CH129" s="33">
        <v>9</v>
      </c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>
        <v>9</v>
      </c>
      <c r="CV129" s="33"/>
      <c r="CW129" s="33"/>
      <c r="CX129" s="33"/>
      <c r="CY129" s="33"/>
      <c r="CZ129" s="33"/>
      <c r="DA129" s="33"/>
    </row>
    <row r="130" spans="2:105" ht="12.75" customHeight="1">
      <c r="B130" s="84"/>
      <c r="C130" s="84"/>
      <c r="D130" s="84"/>
      <c r="E130" s="84"/>
      <c r="F130" s="84"/>
      <c r="G130" s="36" t="s">
        <v>75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</row>
    <row r="131" spans="1:105" s="13" customFormat="1" ht="33" customHeight="1">
      <c r="A131" s="1"/>
      <c r="B131" s="33">
        <v>1</v>
      </c>
      <c r="C131" s="33"/>
      <c r="D131" s="33"/>
      <c r="E131" s="33"/>
      <c r="F131" s="33"/>
      <c r="G131" s="22" t="s">
        <v>87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84" t="s">
        <v>76</v>
      </c>
      <c r="AD131" s="84"/>
      <c r="AE131" s="84"/>
      <c r="AF131" s="84"/>
      <c r="AG131" s="84"/>
      <c r="AH131" s="84"/>
      <c r="AI131" s="84" t="s">
        <v>74</v>
      </c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33">
        <v>1</v>
      </c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>
        <v>1</v>
      </c>
      <c r="BH131" s="33"/>
      <c r="BI131" s="33"/>
      <c r="BJ131" s="33"/>
      <c r="BK131" s="33"/>
      <c r="BL131" s="33"/>
      <c r="BM131" s="33"/>
      <c r="BN131" s="33">
        <v>1</v>
      </c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>
        <v>1</v>
      </c>
      <c r="CB131" s="33"/>
      <c r="CC131" s="33"/>
      <c r="CD131" s="33"/>
      <c r="CE131" s="33"/>
      <c r="CF131" s="33"/>
      <c r="CG131" s="33"/>
      <c r="CH131" s="33">
        <v>1</v>
      </c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>
        <v>1</v>
      </c>
      <c r="CV131" s="33"/>
      <c r="CW131" s="33"/>
      <c r="CX131" s="33"/>
      <c r="CY131" s="33"/>
      <c r="CZ131" s="33"/>
      <c r="DA131" s="33"/>
    </row>
    <row r="132" spans="1:105" s="13" customFormat="1" ht="43.5" customHeight="1">
      <c r="A132" s="1"/>
      <c r="B132" s="33">
        <v>2</v>
      </c>
      <c r="C132" s="33"/>
      <c r="D132" s="33"/>
      <c r="E132" s="33"/>
      <c r="F132" s="33"/>
      <c r="G132" s="22" t="s">
        <v>88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84" t="s">
        <v>76</v>
      </c>
      <c r="AD132" s="84"/>
      <c r="AE132" s="84"/>
      <c r="AF132" s="84"/>
      <c r="AG132" s="84"/>
      <c r="AH132" s="84"/>
      <c r="AI132" s="84" t="s">
        <v>74</v>
      </c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33">
        <v>217</v>
      </c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>
        <v>217</v>
      </c>
      <c r="BH132" s="33"/>
      <c r="BI132" s="33"/>
      <c r="BJ132" s="33"/>
      <c r="BK132" s="33"/>
      <c r="BL132" s="33"/>
      <c r="BM132" s="33"/>
      <c r="BN132" s="33">
        <v>205</v>
      </c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>
        <v>205</v>
      </c>
      <c r="CB132" s="33"/>
      <c r="CC132" s="33"/>
      <c r="CD132" s="33"/>
      <c r="CE132" s="33"/>
      <c r="CF132" s="33"/>
      <c r="CG132" s="33"/>
      <c r="CH132" s="33">
        <v>235</v>
      </c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>
        <v>235</v>
      </c>
      <c r="CV132" s="33"/>
      <c r="CW132" s="33"/>
      <c r="CX132" s="33"/>
      <c r="CY132" s="33"/>
      <c r="CZ132" s="33"/>
      <c r="DA132" s="33"/>
    </row>
    <row r="133" spans="1:105" s="13" customFormat="1" ht="21.75" customHeight="1">
      <c r="A133" s="1"/>
      <c r="B133" s="33">
        <v>3</v>
      </c>
      <c r="C133" s="33"/>
      <c r="D133" s="33"/>
      <c r="E133" s="33"/>
      <c r="F133" s="33"/>
      <c r="G133" s="22" t="s">
        <v>89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84" t="s">
        <v>73</v>
      </c>
      <c r="AD133" s="84"/>
      <c r="AE133" s="84"/>
      <c r="AF133" s="84"/>
      <c r="AG133" s="84"/>
      <c r="AH133" s="84"/>
      <c r="AI133" s="84" t="s">
        <v>74</v>
      </c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33">
        <v>6756</v>
      </c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>
        <v>6756</v>
      </c>
      <c r="BH133" s="33"/>
      <c r="BI133" s="33"/>
      <c r="BJ133" s="33"/>
      <c r="BK133" s="33"/>
      <c r="BL133" s="33"/>
      <c r="BM133" s="33"/>
      <c r="BN133" s="33">
        <v>6900</v>
      </c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>
        <v>6900</v>
      </c>
      <c r="CB133" s="33"/>
      <c r="CC133" s="33"/>
      <c r="CD133" s="33"/>
      <c r="CE133" s="33"/>
      <c r="CF133" s="33"/>
      <c r="CG133" s="33"/>
      <c r="CH133" s="33">
        <v>7200</v>
      </c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>
        <v>7200</v>
      </c>
      <c r="CV133" s="33"/>
      <c r="CW133" s="33"/>
      <c r="CX133" s="33"/>
      <c r="CY133" s="33"/>
      <c r="CZ133" s="33"/>
      <c r="DA133" s="33"/>
    </row>
    <row r="134" spans="1:105" s="13" customFormat="1" ht="21.75" customHeight="1">
      <c r="A134" s="1"/>
      <c r="B134" s="33">
        <v>4</v>
      </c>
      <c r="C134" s="33"/>
      <c r="D134" s="33"/>
      <c r="E134" s="33"/>
      <c r="F134" s="33"/>
      <c r="G134" s="22" t="s">
        <v>90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84" t="s">
        <v>76</v>
      </c>
      <c r="AD134" s="84"/>
      <c r="AE134" s="84"/>
      <c r="AF134" s="84"/>
      <c r="AG134" s="84"/>
      <c r="AH134" s="84"/>
      <c r="AI134" s="84" t="s">
        <v>74</v>
      </c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33">
        <v>112</v>
      </c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>
        <v>112</v>
      </c>
      <c r="BH134" s="33"/>
      <c r="BI134" s="33"/>
      <c r="BJ134" s="33"/>
      <c r="BK134" s="33"/>
      <c r="BL134" s="33"/>
      <c r="BM134" s="33"/>
      <c r="BN134" s="33">
        <v>240</v>
      </c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>
        <v>240</v>
      </c>
      <c r="CB134" s="33"/>
      <c r="CC134" s="33"/>
      <c r="CD134" s="33"/>
      <c r="CE134" s="33"/>
      <c r="CF134" s="33"/>
      <c r="CG134" s="33"/>
      <c r="CH134" s="33">
        <v>260</v>
      </c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>
        <v>260</v>
      </c>
      <c r="CV134" s="33"/>
      <c r="CW134" s="33"/>
      <c r="CX134" s="33"/>
      <c r="CY134" s="33"/>
      <c r="CZ134" s="33"/>
      <c r="DA134" s="33"/>
    </row>
    <row r="135" spans="1:105" s="13" customFormat="1" ht="33" customHeight="1">
      <c r="A135" s="1"/>
      <c r="B135" s="33">
        <v>5</v>
      </c>
      <c r="C135" s="33"/>
      <c r="D135" s="33"/>
      <c r="E135" s="33"/>
      <c r="F135" s="33"/>
      <c r="G135" s="22" t="s">
        <v>91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84" t="s">
        <v>73</v>
      </c>
      <c r="AD135" s="84"/>
      <c r="AE135" s="84"/>
      <c r="AF135" s="84"/>
      <c r="AG135" s="84"/>
      <c r="AH135" s="84"/>
      <c r="AI135" s="84" t="s">
        <v>74</v>
      </c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33">
        <v>3667</v>
      </c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>
        <v>3667</v>
      </c>
      <c r="BH135" s="33"/>
      <c r="BI135" s="33"/>
      <c r="BJ135" s="33"/>
      <c r="BK135" s="33"/>
      <c r="BL135" s="33"/>
      <c r="BM135" s="33"/>
      <c r="BN135" s="33">
        <v>4150</v>
      </c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>
        <v>4150</v>
      </c>
      <c r="CB135" s="33"/>
      <c r="CC135" s="33"/>
      <c r="CD135" s="33"/>
      <c r="CE135" s="33"/>
      <c r="CF135" s="33"/>
      <c r="CG135" s="33"/>
      <c r="CH135" s="33">
        <v>4600</v>
      </c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>
        <v>4600</v>
      </c>
      <c r="CV135" s="33"/>
      <c r="CW135" s="33"/>
      <c r="CX135" s="33"/>
      <c r="CY135" s="33"/>
      <c r="CZ135" s="33"/>
      <c r="DA135" s="33"/>
    </row>
    <row r="136" spans="2:105" ht="12.75" customHeight="1">
      <c r="B136" s="84"/>
      <c r="C136" s="84"/>
      <c r="D136" s="84"/>
      <c r="E136" s="84"/>
      <c r="F136" s="84"/>
      <c r="G136" s="36" t="s">
        <v>77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</row>
    <row r="137" spans="1:105" s="13" customFormat="1" ht="21.75" customHeight="1">
      <c r="A137" s="1"/>
      <c r="B137" s="33">
        <v>1</v>
      </c>
      <c r="C137" s="33"/>
      <c r="D137" s="33"/>
      <c r="E137" s="33"/>
      <c r="F137" s="33"/>
      <c r="G137" s="22" t="s">
        <v>92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84" t="s">
        <v>78</v>
      </c>
      <c r="AD137" s="84"/>
      <c r="AE137" s="84"/>
      <c r="AF137" s="84"/>
      <c r="AG137" s="84"/>
      <c r="AH137" s="84"/>
      <c r="AI137" s="84" t="s">
        <v>79</v>
      </c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23">
        <v>1622272.89</v>
      </c>
      <c r="AU137" s="23"/>
      <c r="AV137" s="23"/>
      <c r="AW137" s="23"/>
      <c r="AX137" s="23"/>
      <c r="AY137" s="23"/>
      <c r="AZ137" s="23"/>
      <c r="BA137" s="20">
        <v>44</v>
      </c>
      <c r="BB137" s="20"/>
      <c r="BC137" s="20"/>
      <c r="BD137" s="20"/>
      <c r="BE137" s="20"/>
      <c r="BF137" s="20"/>
      <c r="BG137" s="23">
        <v>1622272.89</v>
      </c>
      <c r="BH137" s="23"/>
      <c r="BI137" s="23"/>
      <c r="BJ137" s="23"/>
      <c r="BK137" s="23"/>
      <c r="BL137" s="23"/>
      <c r="BM137" s="23"/>
      <c r="BN137" s="23">
        <v>1977752</v>
      </c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>
        <v>1977752</v>
      </c>
      <c r="CB137" s="23"/>
      <c r="CC137" s="23"/>
      <c r="CD137" s="23"/>
      <c r="CE137" s="23"/>
      <c r="CF137" s="23"/>
      <c r="CG137" s="23"/>
      <c r="CH137" s="23">
        <v>2164834</v>
      </c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>
        <v>2164834</v>
      </c>
      <c r="CV137" s="23"/>
      <c r="CW137" s="23"/>
      <c r="CX137" s="23"/>
      <c r="CY137" s="23"/>
      <c r="CZ137" s="23"/>
      <c r="DA137" s="23"/>
    </row>
    <row r="138" spans="1:105" s="13" customFormat="1" ht="33" customHeight="1">
      <c r="A138" s="1"/>
      <c r="B138" s="33">
        <v>2</v>
      </c>
      <c r="C138" s="33"/>
      <c r="D138" s="33"/>
      <c r="E138" s="33"/>
      <c r="F138" s="33"/>
      <c r="G138" s="22" t="s">
        <v>93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84" t="s">
        <v>78</v>
      </c>
      <c r="AD138" s="84"/>
      <c r="AE138" s="84"/>
      <c r="AF138" s="84"/>
      <c r="AG138" s="84"/>
      <c r="AH138" s="84"/>
      <c r="AI138" s="84" t="s">
        <v>79</v>
      </c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23">
        <v>72101.02</v>
      </c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>
        <f>AT138+BA138</f>
        <v>72101.02</v>
      </c>
      <c r="BH138" s="23"/>
      <c r="BI138" s="23"/>
      <c r="BJ138" s="23"/>
      <c r="BK138" s="23"/>
      <c r="BL138" s="23"/>
      <c r="BM138" s="23"/>
      <c r="BN138" s="23">
        <v>86948.98</v>
      </c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>
        <v>86948.98</v>
      </c>
      <c r="CB138" s="23"/>
      <c r="CC138" s="23"/>
      <c r="CD138" s="23"/>
      <c r="CE138" s="23"/>
      <c r="CF138" s="23"/>
      <c r="CG138" s="23"/>
      <c r="CH138" s="23">
        <v>95645.07</v>
      </c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>
        <v>95645.07</v>
      </c>
      <c r="CV138" s="23"/>
      <c r="CW138" s="23"/>
      <c r="CX138" s="23"/>
      <c r="CY138" s="23"/>
      <c r="CZ138" s="23"/>
      <c r="DA138" s="23"/>
    </row>
    <row r="139" spans="1:105" s="13" customFormat="1" ht="12.75" customHeight="1">
      <c r="A139" s="1"/>
      <c r="B139" s="33">
        <v>3</v>
      </c>
      <c r="C139" s="33"/>
      <c r="D139" s="33"/>
      <c r="E139" s="33"/>
      <c r="F139" s="33"/>
      <c r="G139" s="22" t="s">
        <v>94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84" t="s">
        <v>78</v>
      </c>
      <c r="AD139" s="84"/>
      <c r="AE139" s="84"/>
      <c r="AF139" s="84"/>
      <c r="AG139" s="84"/>
      <c r="AH139" s="84"/>
      <c r="AI139" s="84" t="s">
        <v>79</v>
      </c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23">
        <v>10332.95</v>
      </c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>
        <v>10332.95</v>
      </c>
      <c r="BH139" s="23"/>
      <c r="BI139" s="23"/>
      <c r="BJ139" s="23"/>
      <c r="BK139" s="23"/>
      <c r="BL139" s="23"/>
      <c r="BM139" s="23"/>
      <c r="BN139" s="23">
        <v>8151.47</v>
      </c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>
        <v>8151.47</v>
      </c>
      <c r="CB139" s="23"/>
      <c r="CC139" s="23"/>
      <c r="CD139" s="23"/>
      <c r="CE139" s="23"/>
      <c r="CF139" s="23"/>
      <c r="CG139" s="23"/>
      <c r="CH139" s="23">
        <v>8276.98</v>
      </c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>
        <v>8276.98</v>
      </c>
      <c r="CV139" s="23"/>
      <c r="CW139" s="23"/>
      <c r="CX139" s="23"/>
      <c r="CY139" s="23"/>
      <c r="CZ139" s="23"/>
      <c r="DA139" s="23"/>
    </row>
    <row r="140" spans="1:105" s="13" customFormat="1" ht="33" customHeight="1">
      <c r="A140" s="1"/>
      <c r="B140" s="33">
        <v>4</v>
      </c>
      <c r="C140" s="33"/>
      <c r="D140" s="33"/>
      <c r="E140" s="33"/>
      <c r="F140" s="33"/>
      <c r="G140" s="22" t="s">
        <v>95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84" t="s">
        <v>78</v>
      </c>
      <c r="AD140" s="84"/>
      <c r="AE140" s="84"/>
      <c r="AF140" s="84"/>
      <c r="AG140" s="84"/>
      <c r="AH140" s="84"/>
      <c r="AI140" s="84" t="s">
        <v>79</v>
      </c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23">
        <v>178.57</v>
      </c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>
        <f>AT140</f>
        <v>178.57</v>
      </c>
      <c r="BH140" s="23"/>
      <c r="BI140" s="23"/>
      <c r="BJ140" s="23"/>
      <c r="BK140" s="23"/>
      <c r="BL140" s="23"/>
      <c r="BM140" s="23"/>
      <c r="BN140" s="23">
        <v>89.17</v>
      </c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>
        <v>89.17</v>
      </c>
      <c r="CB140" s="23"/>
      <c r="CC140" s="23"/>
      <c r="CD140" s="23"/>
      <c r="CE140" s="23"/>
      <c r="CF140" s="23"/>
      <c r="CG140" s="23"/>
      <c r="CH140" s="23">
        <v>49.31</v>
      </c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>
        <v>49.31</v>
      </c>
      <c r="CV140" s="23"/>
      <c r="CW140" s="23"/>
      <c r="CX140" s="23"/>
      <c r="CY140" s="23"/>
      <c r="CZ140" s="23"/>
      <c r="DA140" s="23"/>
    </row>
    <row r="141" spans="1:105" s="13" customFormat="1" ht="33" customHeight="1">
      <c r="A141" s="1"/>
      <c r="B141" s="33">
        <v>5</v>
      </c>
      <c r="C141" s="33"/>
      <c r="D141" s="33"/>
      <c r="E141" s="33"/>
      <c r="F141" s="33"/>
      <c r="G141" s="22" t="s">
        <v>96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84" t="s">
        <v>78</v>
      </c>
      <c r="AD141" s="84"/>
      <c r="AE141" s="84"/>
      <c r="AF141" s="84"/>
      <c r="AG141" s="84"/>
      <c r="AH141" s="84"/>
      <c r="AI141" s="84" t="s">
        <v>79</v>
      </c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117">
        <v>7.5</v>
      </c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>
        <f>AT141</f>
        <v>7.5</v>
      </c>
      <c r="BH141" s="117"/>
      <c r="BI141" s="117"/>
      <c r="BJ141" s="117"/>
      <c r="BK141" s="117"/>
      <c r="BL141" s="117"/>
      <c r="BM141" s="117"/>
      <c r="BN141" s="117">
        <v>5.16</v>
      </c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>
        <v>5.16</v>
      </c>
      <c r="CB141" s="117"/>
      <c r="CC141" s="117"/>
      <c r="CD141" s="117"/>
      <c r="CE141" s="117"/>
      <c r="CF141" s="117"/>
      <c r="CG141" s="117"/>
      <c r="CH141" s="117">
        <v>2.79</v>
      </c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>
        <v>2.79</v>
      </c>
      <c r="CV141" s="117"/>
      <c r="CW141" s="117"/>
      <c r="CX141" s="117"/>
      <c r="CY141" s="117"/>
      <c r="CZ141" s="117"/>
      <c r="DA141" s="117"/>
    </row>
    <row r="142" spans="2:105" ht="12.75" customHeight="1">
      <c r="B142" s="84"/>
      <c r="C142" s="84"/>
      <c r="D142" s="84"/>
      <c r="E142" s="84"/>
      <c r="F142" s="84"/>
      <c r="G142" s="36" t="s">
        <v>80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</row>
    <row r="143" spans="1:105" s="13" customFormat="1" ht="43.5" customHeight="1">
      <c r="A143" s="1"/>
      <c r="B143" s="33">
        <v>1</v>
      </c>
      <c r="C143" s="33"/>
      <c r="D143" s="33"/>
      <c r="E143" s="33"/>
      <c r="F143" s="33"/>
      <c r="G143" s="22" t="s">
        <v>97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84" t="s">
        <v>73</v>
      </c>
      <c r="AD143" s="84"/>
      <c r="AE143" s="84"/>
      <c r="AF143" s="84"/>
      <c r="AG143" s="84"/>
      <c r="AH143" s="84"/>
      <c r="AI143" s="84" t="s">
        <v>79</v>
      </c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33">
        <v>2</v>
      </c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>
        <v>2</v>
      </c>
      <c r="BH143" s="33"/>
      <c r="BI143" s="33"/>
      <c r="BJ143" s="33"/>
      <c r="BK143" s="33"/>
      <c r="BL143" s="33"/>
      <c r="BM143" s="33"/>
      <c r="BN143" s="33">
        <v>5</v>
      </c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>
        <v>5</v>
      </c>
      <c r="CB143" s="33"/>
      <c r="CC143" s="33"/>
      <c r="CD143" s="33"/>
      <c r="CE143" s="33"/>
      <c r="CF143" s="33"/>
      <c r="CG143" s="33"/>
      <c r="CH143" s="33">
        <v>6</v>
      </c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>
        <v>6</v>
      </c>
      <c r="CV143" s="33"/>
      <c r="CW143" s="33"/>
      <c r="CX143" s="33"/>
      <c r="CY143" s="33"/>
      <c r="CZ143" s="33"/>
      <c r="DA143" s="33"/>
    </row>
    <row r="144" spans="1:105" s="13" customFormat="1" ht="33" customHeight="1">
      <c r="A144" s="1"/>
      <c r="B144" s="33">
        <v>2</v>
      </c>
      <c r="C144" s="33"/>
      <c r="D144" s="33"/>
      <c r="E144" s="33"/>
      <c r="F144" s="33"/>
      <c r="G144" s="22" t="s">
        <v>98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84" t="s">
        <v>73</v>
      </c>
      <c r="AD144" s="84"/>
      <c r="AE144" s="84"/>
      <c r="AF144" s="84"/>
      <c r="AG144" s="84"/>
      <c r="AH144" s="84"/>
      <c r="AI144" s="84" t="s">
        <v>79</v>
      </c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33">
        <v>22</v>
      </c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>
        <v>22</v>
      </c>
      <c r="BH144" s="33"/>
      <c r="BI144" s="33"/>
      <c r="BJ144" s="33"/>
      <c r="BK144" s="33"/>
      <c r="BL144" s="33"/>
      <c r="BM144" s="33"/>
      <c r="BN144" s="33">
        <v>11</v>
      </c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>
        <v>11</v>
      </c>
      <c r="CB144" s="33"/>
      <c r="CC144" s="33"/>
      <c r="CD144" s="33"/>
      <c r="CE144" s="33"/>
      <c r="CF144" s="33"/>
      <c r="CG144" s="33"/>
      <c r="CH144" s="33">
        <v>24</v>
      </c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>
        <v>24</v>
      </c>
      <c r="CV144" s="33"/>
      <c r="CW144" s="33"/>
      <c r="CX144" s="33"/>
      <c r="CY144" s="33"/>
      <c r="CZ144" s="33"/>
      <c r="DA144" s="33"/>
    </row>
    <row r="145" spans="1:105" s="13" customFormat="1" ht="43.5" customHeight="1">
      <c r="A145" s="1"/>
      <c r="B145" s="33">
        <v>3</v>
      </c>
      <c r="C145" s="33"/>
      <c r="D145" s="33"/>
      <c r="E145" s="33"/>
      <c r="F145" s="33"/>
      <c r="G145" s="22" t="s">
        <v>99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84" t="s">
        <v>81</v>
      </c>
      <c r="AD145" s="84"/>
      <c r="AE145" s="84"/>
      <c r="AF145" s="84"/>
      <c r="AG145" s="84"/>
      <c r="AH145" s="84"/>
      <c r="AI145" s="84" t="s">
        <v>79</v>
      </c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24">
        <v>-39.29</v>
      </c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>
        <f>AT145</f>
        <v>-39.29</v>
      </c>
      <c r="BH145" s="24"/>
      <c r="BI145" s="24"/>
      <c r="BJ145" s="24"/>
      <c r="BK145" s="24"/>
      <c r="BL145" s="24"/>
      <c r="BM145" s="24"/>
      <c r="BN145" s="116">
        <v>80</v>
      </c>
      <c r="BO145" s="116"/>
      <c r="BP145" s="116"/>
      <c r="BQ145" s="116"/>
      <c r="BR145" s="116"/>
      <c r="BS145" s="116"/>
      <c r="BT145" s="116"/>
      <c r="BU145" s="24"/>
      <c r="BV145" s="24"/>
      <c r="BW145" s="24"/>
      <c r="BX145" s="24"/>
      <c r="BY145" s="24"/>
      <c r="BZ145" s="24"/>
      <c r="CA145" s="116">
        <v>80</v>
      </c>
      <c r="CB145" s="116"/>
      <c r="CC145" s="116"/>
      <c r="CD145" s="116"/>
      <c r="CE145" s="116"/>
      <c r="CF145" s="116"/>
      <c r="CG145" s="116"/>
      <c r="CH145" s="116">
        <v>80</v>
      </c>
      <c r="CI145" s="116"/>
      <c r="CJ145" s="116"/>
      <c r="CK145" s="116"/>
      <c r="CL145" s="116"/>
      <c r="CM145" s="116"/>
      <c r="CN145" s="116"/>
      <c r="CO145" s="24"/>
      <c r="CP145" s="24"/>
      <c r="CQ145" s="24"/>
      <c r="CR145" s="24"/>
      <c r="CS145" s="24"/>
      <c r="CT145" s="24"/>
      <c r="CU145" s="116">
        <v>80</v>
      </c>
      <c r="CV145" s="116"/>
      <c r="CW145" s="116"/>
      <c r="CX145" s="116"/>
      <c r="CY145" s="116"/>
      <c r="CZ145" s="116"/>
      <c r="DA145" s="116"/>
    </row>
    <row r="146" spans="1:105" s="13" customFormat="1" ht="21.75" customHeight="1">
      <c r="A146" s="1"/>
      <c r="B146" s="33">
        <v>4</v>
      </c>
      <c r="C146" s="33"/>
      <c r="D146" s="33"/>
      <c r="E146" s="33"/>
      <c r="F146" s="33"/>
      <c r="G146" s="22" t="s">
        <v>100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84" t="s">
        <v>76</v>
      </c>
      <c r="AD146" s="84"/>
      <c r="AE146" s="84"/>
      <c r="AF146" s="84"/>
      <c r="AG146" s="84"/>
      <c r="AH146" s="84"/>
      <c r="AI146" s="84" t="s">
        <v>79</v>
      </c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20">
        <v>23370</v>
      </c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>
        <v>23370</v>
      </c>
      <c r="BH146" s="20"/>
      <c r="BI146" s="20"/>
      <c r="BJ146" s="20"/>
      <c r="BK146" s="20"/>
      <c r="BL146" s="20"/>
      <c r="BM146" s="20"/>
      <c r="BN146" s="20">
        <v>37000</v>
      </c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>
        <v>37000</v>
      </c>
      <c r="CB146" s="20"/>
      <c r="CC146" s="20"/>
      <c r="CD146" s="20"/>
      <c r="CE146" s="20"/>
      <c r="CF146" s="20"/>
      <c r="CG146" s="20"/>
      <c r="CH146" s="20">
        <v>38000</v>
      </c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>
        <v>38000</v>
      </c>
      <c r="CV146" s="20"/>
      <c r="CW146" s="20"/>
      <c r="CX146" s="20"/>
      <c r="CY146" s="20"/>
      <c r="CZ146" s="20"/>
      <c r="DA146" s="20"/>
    </row>
    <row r="147" spans="1:105" s="13" customFormat="1" ht="21.75" customHeight="1">
      <c r="A147" s="1"/>
      <c r="B147" s="33">
        <v>5</v>
      </c>
      <c r="C147" s="33"/>
      <c r="D147" s="33"/>
      <c r="E147" s="33"/>
      <c r="F147" s="33"/>
      <c r="G147" s="22" t="s">
        <v>101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84" t="s">
        <v>81</v>
      </c>
      <c r="AD147" s="84"/>
      <c r="AE147" s="84"/>
      <c r="AF147" s="84"/>
      <c r="AG147" s="84"/>
      <c r="AH147" s="84"/>
      <c r="AI147" s="84" t="s">
        <v>79</v>
      </c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103">
        <v>25.23</v>
      </c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>
        <v>25.23</v>
      </c>
      <c r="BH147" s="103"/>
      <c r="BI147" s="103"/>
      <c r="BJ147" s="103"/>
      <c r="BK147" s="103"/>
      <c r="BL147" s="103"/>
      <c r="BM147" s="103"/>
      <c r="BN147" s="103">
        <v>2.13</v>
      </c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>
        <f>BN147</f>
        <v>2.13</v>
      </c>
      <c r="CB147" s="103"/>
      <c r="CC147" s="103"/>
      <c r="CD147" s="103"/>
      <c r="CE147" s="103"/>
      <c r="CF147" s="103"/>
      <c r="CG147" s="103"/>
      <c r="CH147" s="103">
        <v>4.35</v>
      </c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>
        <f>CH147</f>
        <v>4.35</v>
      </c>
      <c r="CV147" s="103"/>
      <c r="CW147" s="103"/>
      <c r="CX147" s="103"/>
      <c r="CY147" s="103"/>
      <c r="CZ147" s="103"/>
      <c r="DA147" s="103"/>
    </row>
    <row r="148" spans="1:105" s="13" customFormat="1" ht="43.5" customHeight="1">
      <c r="A148" s="1"/>
      <c r="B148" s="33">
        <v>6</v>
      </c>
      <c r="C148" s="33"/>
      <c r="D148" s="33"/>
      <c r="E148" s="33"/>
      <c r="F148" s="33"/>
      <c r="G148" s="22" t="s">
        <v>102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84" t="s">
        <v>81</v>
      </c>
      <c r="AD148" s="84"/>
      <c r="AE148" s="84"/>
      <c r="AF148" s="84"/>
      <c r="AG148" s="84"/>
      <c r="AH148" s="84"/>
      <c r="AI148" s="84" t="s">
        <v>79</v>
      </c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103">
        <v>32.88</v>
      </c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>
        <f>AT148</f>
        <v>32.88</v>
      </c>
      <c r="BH148" s="103"/>
      <c r="BI148" s="103"/>
      <c r="BJ148" s="103"/>
      <c r="BK148" s="103"/>
      <c r="BL148" s="103"/>
      <c r="BM148" s="103"/>
      <c r="BN148" s="103">
        <v>13.2</v>
      </c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>
        <f>BN148</f>
        <v>13.2</v>
      </c>
      <c r="CB148" s="103"/>
      <c r="CC148" s="103"/>
      <c r="CD148" s="103"/>
      <c r="CE148" s="103"/>
      <c r="CF148" s="103"/>
      <c r="CG148" s="103"/>
      <c r="CH148" s="103">
        <v>10.8</v>
      </c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>
        <v>10.8</v>
      </c>
      <c r="CV148" s="103"/>
      <c r="CW148" s="103"/>
      <c r="CX148" s="103"/>
      <c r="CY148" s="103"/>
      <c r="CZ148" s="103"/>
      <c r="DA148" s="103"/>
    </row>
    <row r="150" spans="4:107" ht="12.75" customHeight="1">
      <c r="D150" s="35" t="s">
        <v>103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</row>
    <row r="151" spans="79:83" ht="12.75" customHeight="1">
      <c r="CA151" s="19" t="s">
        <v>19</v>
      </c>
      <c r="CB151" s="19"/>
      <c r="CC151" s="19"/>
      <c r="CD151" s="19"/>
      <c r="CE151" s="19"/>
    </row>
    <row r="152" spans="2:85" ht="12.75" customHeight="1">
      <c r="B152" s="48" t="s">
        <v>58</v>
      </c>
      <c r="C152" s="48"/>
      <c r="D152" s="48"/>
      <c r="E152" s="48"/>
      <c r="F152" s="48"/>
      <c r="G152" s="55" t="s">
        <v>65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 t="s">
        <v>66</v>
      </c>
      <c r="AD152" s="55"/>
      <c r="AE152" s="55"/>
      <c r="AF152" s="55"/>
      <c r="AG152" s="55"/>
      <c r="AH152" s="55"/>
      <c r="AI152" s="55" t="s">
        <v>67</v>
      </c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70" t="s">
        <v>35</v>
      </c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115" t="s">
        <v>36</v>
      </c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</row>
    <row r="153" spans="2:85" ht="21.75" customHeight="1" thickBot="1">
      <c r="B153" s="52"/>
      <c r="C153" s="53"/>
      <c r="D153" s="53"/>
      <c r="E153" s="53"/>
      <c r="F153" s="54"/>
      <c r="G153" s="57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4"/>
      <c r="AC153" s="57"/>
      <c r="AD153" s="53"/>
      <c r="AE153" s="53"/>
      <c r="AF153" s="53"/>
      <c r="AG153" s="53"/>
      <c r="AH153" s="54"/>
      <c r="AI153" s="57"/>
      <c r="AJ153" s="53"/>
      <c r="AK153" s="53"/>
      <c r="AL153" s="53"/>
      <c r="AM153" s="53"/>
      <c r="AN153" s="53"/>
      <c r="AO153" s="53"/>
      <c r="AP153" s="53"/>
      <c r="AQ153" s="53"/>
      <c r="AR153" s="53"/>
      <c r="AS153" s="54"/>
      <c r="AT153" s="63" t="s">
        <v>68</v>
      </c>
      <c r="AU153" s="63"/>
      <c r="AV153" s="63"/>
      <c r="AW153" s="63"/>
      <c r="AX153" s="63"/>
      <c r="AY153" s="63"/>
      <c r="AZ153" s="63"/>
      <c r="BA153" s="63" t="s">
        <v>26</v>
      </c>
      <c r="BB153" s="63"/>
      <c r="BC153" s="63"/>
      <c r="BD153" s="63"/>
      <c r="BE153" s="63"/>
      <c r="BF153" s="63"/>
      <c r="BG153" s="63" t="s">
        <v>69</v>
      </c>
      <c r="BH153" s="63"/>
      <c r="BI153" s="63"/>
      <c r="BJ153" s="63"/>
      <c r="BK153" s="63"/>
      <c r="BL153" s="63"/>
      <c r="BM153" s="63"/>
      <c r="BN153" s="63" t="s">
        <v>68</v>
      </c>
      <c r="BO153" s="63"/>
      <c r="BP153" s="63"/>
      <c r="BQ153" s="63"/>
      <c r="BR153" s="63"/>
      <c r="BS153" s="63"/>
      <c r="BT153" s="63"/>
      <c r="BU153" s="63" t="s">
        <v>26</v>
      </c>
      <c r="BV153" s="63"/>
      <c r="BW153" s="63"/>
      <c r="BX153" s="63"/>
      <c r="BY153" s="63"/>
      <c r="BZ153" s="63"/>
      <c r="CA153" s="72" t="s">
        <v>70</v>
      </c>
      <c r="CB153" s="72"/>
      <c r="CC153" s="72"/>
      <c r="CD153" s="72"/>
      <c r="CE153" s="72"/>
      <c r="CF153" s="72"/>
      <c r="CG153" s="72"/>
    </row>
    <row r="154" spans="2:85" ht="12.75" customHeight="1" thickBot="1">
      <c r="B154" s="67">
        <v>1</v>
      </c>
      <c r="C154" s="67"/>
      <c r="D154" s="67"/>
      <c r="E154" s="67"/>
      <c r="F154" s="67"/>
      <c r="G154" s="112">
        <v>2</v>
      </c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>
        <v>3</v>
      </c>
      <c r="AD154" s="112"/>
      <c r="AE154" s="112"/>
      <c r="AF154" s="112"/>
      <c r="AG154" s="112"/>
      <c r="AH154" s="112"/>
      <c r="AI154" s="112">
        <v>4</v>
      </c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>
        <v>5</v>
      </c>
      <c r="AU154" s="112"/>
      <c r="AV154" s="112"/>
      <c r="AW154" s="112"/>
      <c r="AX154" s="112"/>
      <c r="AY154" s="112"/>
      <c r="AZ154" s="112"/>
      <c r="BA154" s="112">
        <v>6</v>
      </c>
      <c r="BB154" s="112"/>
      <c r="BC154" s="112"/>
      <c r="BD154" s="112"/>
      <c r="BE154" s="112"/>
      <c r="BF154" s="112"/>
      <c r="BG154" s="112">
        <v>7</v>
      </c>
      <c r="BH154" s="112"/>
      <c r="BI154" s="112"/>
      <c r="BJ154" s="112"/>
      <c r="BK154" s="112"/>
      <c r="BL154" s="112"/>
      <c r="BM154" s="112"/>
      <c r="BN154" s="112">
        <v>8</v>
      </c>
      <c r="BO154" s="112"/>
      <c r="BP154" s="112"/>
      <c r="BQ154" s="112"/>
      <c r="BR154" s="112"/>
      <c r="BS154" s="112"/>
      <c r="BT154" s="112"/>
      <c r="BU154" s="112">
        <v>9</v>
      </c>
      <c r="BV154" s="112"/>
      <c r="BW154" s="112"/>
      <c r="BX154" s="112"/>
      <c r="BY154" s="112"/>
      <c r="BZ154" s="112"/>
      <c r="CA154" s="113">
        <v>10</v>
      </c>
      <c r="CB154" s="113"/>
      <c r="CC154" s="113"/>
      <c r="CD154" s="113"/>
      <c r="CE154" s="113"/>
      <c r="CF154" s="113"/>
      <c r="CG154" s="113"/>
    </row>
    <row r="155" spans="2:105" ht="27" customHeight="1">
      <c r="B155" s="84" t="s">
        <v>71</v>
      </c>
      <c r="C155" s="84"/>
      <c r="D155" s="84"/>
      <c r="E155" s="84"/>
      <c r="F155" s="104"/>
      <c r="G155" s="27" t="s">
        <v>16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9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</row>
    <row r="156" spans="2:105" ht="12.75" customHeight="1">
      <c r="B156" s="84"/>
      <c r="C156" s="84"/>
      <c r="D156" s="84"/>
      <c r="E156" s="84"/>
      <c r="F156" s="104"/>
      <c r="G156" s="30" t="s">
        <v>72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2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</row>
    <row r="157" spans="2:85" ht="21.75" customHeight="1">
      <c r="B157" s="33">
        <v>1</v>
      </c>
      <c r="C157" s="33"/>
      <c r="D157" s="33"/>
      <c r="E157" s="33"/>
      <c r="F157" s="33"/>
      <c r="G157" s="105" t="s">
        <v>82</v>
      </c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 t="s">
        <v>76</v>
      </c>
      <c r="AD157" s="105"/>
      <c r="AE157" s="105"/>
      <c r="AF157" s="105"/>
      <c r="AG157" s="105"/>
      <c r="AH157" s="105"/>
      <c r="AI157" s="105" t="s">
        <v>74</v>
      </c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6">
        <v>1</v>
      </c>
      <c r="AU157" s="106"/>
      <c r="AV157" s="106"/>
      <c r="AW157" s="106"/>
      <c r="AX157" s="106"/>
      <c r="AY157" s="106"/>
      <c r="AZ157" s="106"/>
      <c r="BA157" s="114"/>
      <c r="BB157" s="114"/>
      <c r="BC157" s="114"/>
      <c r="BD157" s="114"/>
      <c r="BE157" s="114"/>
      <c r="BF157" s="114"/>
      <c r="BG157" s="106">
        <v>1</v>
      </c>
      <c r="BH157" s="106"/>
      <c r="BI157" s="106"/>
      <c r="BJ157" s="106"/>
      <c r="BK157" s="106"/>
      <c r="BL157" s="106"/>
      <c r="BM157" s="106"/>
      <c r="BN157" s="106">
        <v>1</v>
      </c>
      <c r="BO157" s="106"/>
      <c r="BP157" s="106"/>
      <c r="BQ157" s="106"/>
      <c r="BR157" s="106"/>
      <c r="BS157" s="106"/>
      <c r="BT157" s="106"/>
      <c r="BU157" s="114"/>
      <c r="BV157" s="114"/>
      <c r="BW157" s="114"/>
      <c r="BX157" s="114"/>
      <c r="BY157" s="114"/>
      <c r="BZ157" s="114"/>
      <c r="CA157" s="106">
        <v>1</v>
      </c>
      <c r="CB157" s="106"/>
      <c r="CC157" s="106"/>
      <c r="CD157" s="106"/>
      <c r="CE157" s="106"/>
      <c r="CF157" s="106"/>
      <c r="CG157" s="106"/>
    </row>
    <row r="158" spans="2:85" s="13" customFormat="1" ht="21.75" customHeight="1">
      <c r="B158" s="33">
        <v>2</v>
      </c>
      <c r="C158" s="33"/>
      <c r="D158" s="33"/>
      <c r="E158" s="33"/>
      <c r="F158" s="33"/>
      <c r="G158" s="22" t="s">
        <v>83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 t="s">
        <v>84</v>
      </c>
      <c r="AD158" s="22"/>
      <c r="AE158" s="22"/>
      <c r="AF158" s="22"/>
      <c r="AG158" s="22"/>
      <c r="AH158" s="22"/>
      <c r="AI158" s="22" t="s">
        <v>85</v>
      </c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103">
        <v>22.5</v>
      </c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>
        <v>22.5</v>
      </c>
      <c r="BH158" s="103"/>
      <c r="BI158" s="103"/>
      <c r="BJ158" s="103"/>
      <c r="BK158" s="103"/>
      <c r="BL158" s="103"/>
      <c r="BM158" s="103"/>
      <c r="BN158" s="103">
        <v>22.5</v>
      </c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>
        <v>22.5</v>
      </c>
      <c r="CB158" s="103"/>
      <c r="CC158" s="103"/>
      <c r="CD158" s="103"/>
      <c r="CE158" s="103"/>
      <c r="CF158" s="103"/>
      <c r="CG158" s="103"/>
    </row>
    <row r="159" spans="2:85" s="13" customFormat="1" ht="12.75" customHeight="1">
      <c r="B159" s="33">
        <v>3</v>
      </c>
      <c r="C159" s="33"/>
      <c r="D159" s="33"/>
      <c r="E159" s="33"/>
      <c r="F159" s="33"/>
      <c r="G159" s="107" t="s">
        <v>86</v>
      </c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 t="s">
        <v>73</v>
      </c>
      <c r="AD159" s="107"/>
      <c r="AE159" s="107"/>
      <c r="AF159" s="107"/>
      <c r="AG159" s="107"/>
      <c r="AH159" s="107"/>
      <c r="AI159" s="107" t="s">
        <v>85</v>
      </c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11">
        <v>9</v>
      </c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>
        <v>9</v>
      </c>
      <c r="BH159" s="111"/>
      <c r="BI159" s="111"/>
      <c r="BJ159" s="111"/>
      <c r="BK159" s="111"/>
      <c r="BL159" s="111"/>
      <c r="BM159" s="111"/>
      <c r="BN159" s="111">
        <v>9</v>
      </c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>
        <v>9</v>
      </c>
      <c r="CB159" s="111"/>
      <c r="CC159" s="111"/>
      <c r="CD159" s="111"/>
      <c r="CE159" s="111"/>
      <c r="CF159" s="111"/>
      <c r="CG159" s="111"/>
    </row>
    <row r="160" spans="2:105" ht="12.75" customHeight="1">
      <c r="B160" s="84"/>
      <c r="C160" s="84"/>
      <c r="D160" s="84"/>
      <c r="E160" s="84"/>
      <c r="F160" s="104"/>
      <c r="G160" s="30" t="s">
        <v>75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2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</row>
    <row r="161" spans="2:85" s="13" customFormat="1" ht="33" customHeight="1">
      <c r="B161" s="33">
        <v>1</v>
      </c>
      <c r="C161" s="33"/>
      <c r="D161" s="33"/>
      <c r="E161" s="33"/>
      <c r="F161" s="33"/>
      <c r="G161" s="105" t="s">
        <v>87</v>
      </c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 t="s">
        <v>76</v>
      </c>
      <c r="AD161" s="105"/>
      <c r="AE161" s="105"/>
      <c r="AF161" s="105"/>
      <c r="AG161" s="105"/>
      <c r="AH161" s="105"/>
      <c r="AI161" s="105" t="s">
        <v>74</v>
      </c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6">
        <v>1</v>
      </c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>
        <v>1</v>
      </c>
      <c r="BH161" s="106"/>
      <c r="BI161" s="106"/>
      <c r="BJ161" s="106"/>
      <c r="BK161" s="106"/>
      <c r="BL161" s="106"/>
      <c r="BM161" s="106"/>
      <c r="BN161" s="106">
        <v>1</v>
      </c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>
        <v>1</v>
      </c>
      <c r="CB161" s="106"/>
      <c r="CC161" s="106"/>
      <c r="CD161" s="106"/>
      <c r="CE161" s="106"/>
      <c r="CF161" s="106"/>
      <c r="CG161" s="106"/>
    </row>
    <row r="162" spans="2:85" s="13" customFormat="1" ht="43.5" customHeight="1">
      <c r="B162" s="33">
        <v>2</v>
      </c>
      <c r="C162" s="33"/>
      <c r="D162" s="33"/>
      <c r="E162" s="33"/>
      <c r="F162" s="33"/>
      <c r="G162" s="22" t="s">
        <v>88</v>
      </c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 t="s">
        <v>76</v>
      </c>
      <c r="AD162" s="22"/>
      <c r="AE162" s="22"/>
      <c r="AF162" s="22"/>
      <c r="AG162" s="22"/>
      <c r="AH162" s="22"/>
      <c r="AI162" s="22" t="s">
        <v>74</v>
      </c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33">
        <v>210</v>
      </c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>
        <v>210</v>
      </c>
      <c r="BH162" s="33"/>
      <c r="BI162" s="33"/>
      <c r="BJ162" s="33"/>
      <c r="BK162" s="33"/>
      <c r="BL162" s="33"/>
      <c r="BM162" s="33"/>
      <c r="BN162" s="33">
        <v>214</v>
      </c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>
        <v>214</v>
      </c>
      <c r="CB162" s="33"/>
      <c r="CC162" s="33"/>
      <c r="CD162" s="33"/>
      <c r="CE162" s="33"/>
      <c r="CF162" s="33"/>
      <c r="CG162" s="33"/>
    </row>
    <row r="163" spans="2:85" s="13" customFormat="1" ht="21.75" customHeight="1">
      <c r="B163" s="33">
        <v>3</v>
      </c>
      <c r="C163" s="33"/>
      <c r="D163" s="33"/>
      <c r="E163" s="33"/>
      <c r="F163" s="33"/>
      <c r="G163" s="22" t="s">
        <v>89</v>
      </c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 t="s">
        <v>73</v>
      </c>
      <c r="AD163" s="22"/>
      <c r="AE163" s="22"/>
      <c r="AF163" s="22"/>
      <c r="AG163" s="22"/>
      <c r="AH163" s="22"/>
      <c r="AI163" s="22" t="s">
        <v>74</v>
      </c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0">
        <v>7000</v>
      </c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>
        <v>7000</v>
      </c>
      <c r="BH163" s="20"/>
      <c r="BI163" s="20"/>
      <c r="BJ163" s="20"/>
      <c r="BK163" s="20"/>
      <c r="BL163" s="20"/>
      <c r="BM163" s="20"/>
      <c r="BN163" s="20">
        <v>7100</v>
      </c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>
        <v>7100</v>
      </c>
      <c r="CB163" s="20"/>
      <c r="CC163" s="20"/>
      <c r="CD163" s="20"/>
      <c r="CE163" s="20"/>
      <c r="CF163" s="20"/>
      <c r="CG163" s="20"/>
    </row>
    <row r="164" spans="2:85" s="13" customFormat="1" ht="21.75" customHeight="1">
      <c r="B164" s="33">
        <v>4</v>
      </c>
      <c r="C164" s="33"/>
      <c r="D164" s="33"/>
      <c r="E164" s="33"/>
      <c r="F164" s="33"/>
      <c r="G164" s="22" t="s">
        <v>90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 t="s">
        <v>76</v>
      </c>
      <c r="AD164" s="22"/>
      <c r="AE164" s="22"/>
      <c r="AF164" s="22"/>
      <c r="AG164" s="22"/>
      <c r="AH164" s="22"/>
      <c r="AI164" s="22" t="s">
        <v>74</v>
      </c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0">
        <v>260</v>
      </c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>
        <v>260</v>
      </c>
      <c r="BH164" s="20"/>
      <c r="BI164" s="20"/>
      <c r="BJ164" s="20"/>
      <c r="BK164" s="20"/>
      <c r="BL164" s="20"/>
      <c r="BM164" s="20"/>
      <c r="BN164" s="20">
        <v>270</v>
      </c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>
        <v>270</v>
      </c>
      <c r="CB164" s="20"/>
      <c r="CC164" s="20"/>
      <c r="CD164" s="20"/>
      <c r="CE164" s="20"/>
      <c r="CF164" s="20"/>
      <c r="CG164" s="20"/>
    </row>
    <row r="165" spans="2:85" s="13" customFormat="1" ht="33" customHeight="1">
      <c r="B165" s="33">
        <v>5</v>
      </c>
      <c r="C165" s="33"/>
      <c r="D165" s="33"/>
      <c r="E165" s="33"/>
      <c r="F165" s="33"/>
      <c r="G165" s="107" t="s">
        <v>91</v>
      </c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 t="s">
        <v>73</v>
      </c>
      <c r="AD165" s="107"/>
      <c r="AE165" s="107"/>
      <c r="AF165" s="107"/>
      <c r="AG165" s="107"/>
      <c r="AH165" s="107"/>
      <c r="AI165" s="107" t="s">
        <v>74</v>
      </c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9">
        <v>4300</v>
      </c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>
        <v>4300</v>
      </c>
      <c r="BH165" s="109"/>
      <c r="BI165" s="109"/>
      <c r="BJ165" s="109"/>
      <c r="BK165" s="109"/>
      <c r="BL165" s="109"/>
      <c r="BM165" s="109"/>
      <c r="BN165" s="109">
        <v>4350</v>
      </c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>
        <v>4350</v>
      </c>
      <c r="CB165" s="109"/>
      <c r="CC165" s="109"/>
      <c r="CD165" s="109"/>
      <c r="CE165" s="109"/>
      <c r="CF165" s="109"/>
      <c r="CG165" s="109"/>
    </row>
    <row r="166" spans="2:105" ht="12.75" customHeight="1">
      <c r="B166" s="84"/>
      <c r="C166" s="84"/>
      <c r="D166" s="84"/>
      <c r="E166" s="84"/>
      <c r="F166" s="104"/>
      <c r="G166" s="27" t="s">
        <v>77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9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</row>
    <row r="167" spans="2:85" s="13" customFormat="1" ht="21.75" customHeight="1">
      <c r="B167" s="33">
        <v>1</v>
      </c>
      <c r="C167" s="33"/>
      <c r="D167" s="33"/>
      <c r="E167" s="33"/>
      <c r="F167" s="33"/>
      <c r="G167" s="105" t="s">
        <v>92</v>
      </c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 t="s">
        <v>78</v>
      </c>
      <c r="AD167" s="105"/>
      <c r="AE167" s="105"/>
      <c r="AF167" s="105"/>
      <c r="AG167" s="105"/>
      <c r="AH167" s="105"/>
      <c r="AI167" s="105" t="s">
        <v>79</v>
      </c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10">
        <v>2343220</v>
      </c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>
        <f>AT167</f>
        <v>2343220</v>
      </c>
      <c r="BH167" s="110"/>
      <c r="BI167" s="110"/>
      <c r="BJ167" s="110"/>
      <c r="BK167" s="110"/>
      <c r="BL167" s="110"/>
      <c r="BM167" s="110"/>
      <c r="BN167" s="110">
        <v>2512923</v>
      </c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>
        <f>BN167</f>
        <v>2512923</v>
      </c>
      <c r="CB167" s="110"/>
      <c r="CC167" s="110"/>
      <c r="CD167" s="110"/>
      <c r="CE167" s="110"/>
      <c r="CF167" s="110"/>
      <c r="CG167" s="110"/>
    </row>
    <row r="168" spans="2:85" s="13" customFormat="1" ht="33" customHeight="1">
      <c r="B168" s="33">
        <v>2</v>
      </c>
      <c r="C168" s="33"/>
      <c r="D168" s="33"/>
      <c r="E168" s="33"/>
      <c r="F168" s="33"/>
      <c r="G168" s="22" t="s">
        <v>93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 t="s">
        <v>78</v>
      </c>
      <c r="AD168" s="22"/>
      <c r="AE168" s="22"/>
      <c r="AF168" s="22"/>
      <c r="AG168" s="22"/>
      <c r="AH168" s="22"/>
      <c r="AI168" s="22" t="s">
        <v>79</v>
      </c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3">
        <v>104143.11</v>
      </c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>
        <f>AT168</f>
        <v>104143.11</v>
      </c>
      <c r="BH168" s="23"/>
      <c r="BI168" s="23"/>
      <c r="BJ168" s="23"/>
      <c r="BK168" s="23"/>
      <c r="BL168" s="23"/>
      <c r="BM168" s="23"/>
      <c r="BN168" s="23">
        <v>111685.47</v>
      </c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>
        <f>BN168</f>
        <v>111685.47</v>
      </c>
      <c r="CB168" s="23"/>
      <c r="CC168" s="23"/>
      <c r="CD168" s="23"/>
      <c r="CE168" s="23"/>
      <c r="CF168" s="23"/>
      <c r="CG168" s="23"/>
    </row>
    <row r="169" spans="2:85" s="13" customFormat="1" ht="12.75" customHeight="1">
      <c r="B169" s="33">
        <v>3</v>
      </c>
      <c r="C169" s="33"/>
      <c r="D169" s="33"/>
      <c r="E169" s="33"/>
      <c r="F169" s="33"/>
      <c r="G169" s="22" t="s">
        <v>94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 t="s">
        <v>78</v>
      </c>
      <c r="AD169" s="22"/>
      <c r="AE169" s="22"/>
      <c r="AF169" s="22"/>
      <c r="AG169" s="22"/>
      <c r="AH169" s="22"/>
      <c r="AI169" s="22" t="s">
        <v>79</v>
      </c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3">
        <v>8920.08</v>
      </c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>
        <f>AT169</f>
        <v>8920.08</v>
      </c>
      <c r="BH169" s="23"/>
      <c r="BI169" s="23"/>
      <c r="BJ169" s="23"/>
      <c r="BK169" s="23"/>
      <c r="BL169" s="23"/>
      <c r="BM169" s="23"/>
      <c r="BN169" s="23">
        <v>9213.05</v>
      </c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>
        <f>BN169</f>
        <v>9213.05</v>
      </c>
      <c r="CB169" s="23"/>
      <c r="CC169" s="23"/>
      <c r="CD169" s="23"/>
      <c r="CE169" s="23"/>
      <c r="CF169" s="23"/>
      <c r="CG169" s="23"/>
    </row>
    <row r="170" spans="2:85" s="13" customFormat="1" ht="33" customHeight="1">
      <c r="B170" s="33">
        <v>4</v>
      </c>
      <c r="C170" s="33"/>
      <c r="D170" s="33"/>
      <c r="E170" s="33"/>
      <c r="F170" s="33"/>
      <c r="G170" s="22" t="s">
        <v>95</v>
      </c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 t="s">
        <v>78</v>
      </c>
      <c r="AD170" s="22"/>
      <c r="AE170" s="22"/>
      <c r="AF170" s="22"/>
      <c r="AG170" s="22"/>
      <c r="AH170" s="22"/>
      <c r="AI170" s="22" t="s">
        <v>79</v>
      </c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3">
        <v>92.3</v>
      </c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>
        <v>92.3</v>
      </c>
      <c r="BH170" s="23"/>
      <c r="BI170" s="23"/>
      <c r="BJ170" s="23"/>
      <c r="BK170" s="23"/>
      <c r="BL170" s="23"/>
      <c r="BM170" s="23"/>
      <c r="BN170" s="23">
        <v>94.1</v>
      </c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>
        <v>94.1</v>
      </c>
      <c r="CB170" s="23"/>
      <c r="CC170" s="23"/>
      <c r="CD170" s="23"/>
      <c r="CE170" s="23"/>
      <c r="CF170" s="23"/>
      <c r="CG170" s="23"/>
    </row>
    <row r="171" spans="2:85" s="13" customFormat="1" ht="33" customHeight="1">
      <c r="B171" s="33">
        <v>5</v>
      </c>
      <c r="C171" s="33"/>
      <c r="D171" s="33"/>
      <c r="E171" s="33"/>
      <c r="F171" s="33"/>
      <c r="G171" s="107" t="s">
        <v>96</v>
      </c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 t="s">
        <v>78</v>
      </c>
      <c r="AD171" s="107"/>
      <c r="AE171" s="107"/>
      <c r="AF171" s="107"/>
      <c r="AG171" s="107"/>
      <c r="AH171" s="107"/>
      <c r="AI171" s="107" t="s">
        <v>79</v>
      </c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8">
        <v>5.6</v>
      </c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>
        <v>5.6</v>
      </c>
      <c r="BH171" s="108"/>
      <c r="BI171" s="108"/>
      <c r="BJ171" s="108"/>
      <c r="BK171" s="108"/>
      <c r="BL171" s="108"/>
      <c r="BM171" s="108"/>
      <c r="BN171" s="108">
        <v>5.8</v>
      </c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>
        <v>5.8</v>
      </c>
      <c r="CB171" s="108"/>
      <c r="CC171" s="108"/>
      <c r="CD171" s="108"/>
      <c r="CE171" s="108"/>
      <c r="CF171" s="108"/>
      <c r="CG171" s="108"/>
    </row>
    <row r="172" spans="2:105" ht="12.75" customHeight="1">
      <c r="B172" s="84"/>
      <c r="C172" s="84"/>
      <c r="D172" s="84"/>
      <c r="E172" s="84"/>
      <c r="F172" s="104"/>
      <c r="G172" s="30" t="s">
        <v>80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2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</row>
    <row r="173" spans="2:85" s="13" customFormat="1" ht="43.5" customHeight="1">
      <c r="B173" s="33">
        <v>1</v>
      </c>
      <c r="C173" s="33"/>
      <c r="D173" s="33"/>
      <c r="E173" s="33"/>
      <c r="F173" s="33"/>
      <c r="G173" s="105" t="s">
        <v>97</v>
      </c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 t="s">
        <v>73</v>
      </c>
      <c r="AD173" s="105"/>
      <c r="AE173" s="105"/>
      <c r="AF173" s="105"/>
      <c r="AG173" s="105"/>
      <c r="AH173" s="105"/>
      <c r="AI173" s="105" t="s">
        <v>79</v>
      </c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6">
        <v>5</v>
      </c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>
        <v>5</v>
      </c>
      <c r="BH173" s="106"/>
      <c r="BI173" s="106"/>
      <c r="BJ173" s="106"/>
      <c r="BK173" s="106"/>
      <c r="BL173" s="106"/>
      <c r="BM173" s="106"/>
      <c r="BN173" s="106">
        <v>5</v>
      </c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>
        <v>5</v>
      </c>
      <c r="CB173" s="106"/>
      <c r="CC173" s="106"/>
      <c r="CD173" s="106"/>
      <c r="CE173" s="106"/>
      <c r="CF173" s="106"/>
      <c r="CG173" s="106"/>
    </row>
    <row r="174" spans="2:85" s="13" customFormat="1" ht="33" customHeight="1">
      <c r="B174" s="33">
        <v>2</v>
      </c>
      <c r="C174" s="33"/>
      <c r="D174" s="33"/>
      <c r="E174" s="33"/>
      <c r="F174" s="33"/>
      <c r="G174" s="22" t="s">
        <v>98</v>
      </c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 t="s">
        <v>73</v>
      </c>
      <c r="AD174" s="22"/>
      <c r="AE174" s="22"/>
      <c r="AF174" s="22"/>
      <c r="AG174" s="22"/>
      <c r="AH174" s="22"/>
      <c r="AI174" s="22" t="s">
        <v>79</v>
      </c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33">
        <v>28</v>
      </c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>
        <v>28</v>
      </c>
      <c r="BH174" s="33"/>
      <c r="BI174" s="33"/>
      <c r="BJ174" s="33"/>
      <c r="BK174" s="33"/>
      <c r="BL174" s="33"/>
      <c r="BM174" s="33"/>
      <c r="BN174" s="33">
        <v>36</v>
      </c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>
        <v>36</v>
      </c>
      <c r="CB174" s="33"/>
      <c r="CC174" s="33"/>
      <c r="CD174" s="33"/>
      <c r="CE174" s="33"/>
      <c r="CF174" s="33"/>
      <c r="CG174" s="33"/>
    </row>
    <row r="175" spans="2:85" s="13" customFormat="1" ht="43.5" customHeight="1">
      <c r="B175" s="33">
        <v>3</v>
      </c>
      <c r="C175" s="33"/>
      <c r="D175" s="33"/>
      <c r="E175" s="33"/>
      <c r="F175" s="33"/>
      <c r="G175" s="22" t="s">
        <v>99</v>
      </c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 t="s">
        <v>81</v>
      </c>
      <c r="AD175" s="22"/>
      <c r="AE175" s="22"/>
      <c r="AF175" s="22"/>
      <c r="AG175" s="22"/>
      <c r="AH175" s="22"/>
      <c r="AI175" s="22" t="s">
        <v>79</v>
      </c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103">
        <v>80</v>
      </c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>
        <v>80</v>
      </c>
      <c r="BH175" s="103"/>
      <c r="BI175" s="103"/>
      <c r="BJ175" s="103"/>
      <c r="BK175" s="103"/>
      <c r="BL175" s="103"/>
      <c r="BM175" s="103"/>
      <c r="BN175" s="103">
        <v>80</v>
      </c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>
        <v>80</v>
      </c>
      <c r="CB175" s="103"/>
      <c r="CC175" s="103"/>
      <c r="CD175" s="103"/>
      <c r="CE175" s="103"/>
      <c r="CF175" s="103"/>
      <c r="CG175" s="103"/>
    </row>
    <row r="176" spans="2:85" s="13" customFormat="1" ht="21.75" customHeight="1">
      <c r="B176" s="33">
        <v>4</v>
      </c>
      <c r="C176" s="33"/>
      <c r="D176" s="33"/>
      <c r="E176" s="33"/>
      <c r="F176" s="33"/>
      <c r="G176" s="22" t="s">
        <v>100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 t="s">
        <v>76</v>
      </c>
      <c r="AD176" s="22"/>
      <c r="AE176" s="22"/>
      <c r="AF176" s="22"/>
      <c r="AG176" s="22"/>
      <c r="AH176" s="22"/>
      <c r="AI176" s="22" t="s">
        <v>79</v>
      </c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0">
        <v>30100</v>
      </c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>
        <v>30100</v>
      </c>
      <c r="BH176" s="20"/>
      <c r="BI176" s="20"/>
      <c r="BJ176" s="20"/>
      <c r="BK176" s="20"/>
      <c r="BL176" s="20"/>
      <c r="BM176" s="20"/>
      <c r="BN176" s="20">
        <v>30200</v>
      </c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>
        <v>30200</v>
      </c>
      <c r="CB176" s="20"/>
      <c r="CC176" s="20"/>
      <c r="CD176" s="20"/>
      <c r="CE176" s="20"/>
      <c r="CF176" s="20"/>
      <c r="CG176" s="20"/>
    </row>
    <row r="177" spans="2:85" s="13" customFormat="1" ht="21.75" customHeight="1">
      <c r="B177" s="33">
        <v>5</v>
      </c>
      <c r="C177" s="33"/>
      <c r="D177" s="33"/>
      <c r="E177" s="33"/>
      <c r="F177" s="33"/>
      <c r="G177" s="22" t="s">
        <v>101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 t="s">
        <v>81</v>
      </c>
      <c r="AD177" s="22"/>
      <c r="AE177" s="22"/>
      <c r="AF177" s="22"/>
      <c r="AG177" s="22"/>
      <c r="AH177" s="22"/>
      <c r="AI177" s="22" t="s">
        <v>79</v>
      </c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103">
        <v>-2.7</v>
      </c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>
        <f>AT177</f>
        <v>-2.7</v>
      </c>
      <c r="BH177" s="103"/>
      <c r="BI177" s="103"/>
      <c r="BJ177" s="103"/>
      <c r="BK177" s="103"/>
      <c r="BL177" s="103"/>
      <c r="BM177" s="103"/>
      <c r="BN177" s="103">
        <v>1.4</v>
      </c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>
        <f>BN177</f>
        <v>1.4</v>
      </c>
      <c r="CB177" s="103"/>
      <c r="CC177" s="103"/>
      <c r="CD177" s="103"/>
      <c r="CE177" s="103"/>
      <c r="CF177" s="103"/>
      <c r="CG177" s="103"/>
    </row>
    <row r="178" spans="2:85" s="13" customFormat="1" ht="43.5" customHeight="1">
      <c r="B178" s="33">
        <v>6</v>
      </c>
      <c r="C178" s="33"/>
      <c r="D178" s="33"/>
      <c r="E178" s="33"/>
      <c r="F178" s="33"/>
      <c r="G178" s="22" t="s">
        <v>102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 t="s">
        <v>81</v>
      </c>
      <c r="AD178" s="22"/>
      <c r="AE178" s="22"/>
      <c r="AF178" s="22"/>
      <c r="AG178" s="22"/>
      <c r="AH178" s="22"/>
      <c r="AI178" s="22" t="s">
        <v>79</v>
      </c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103">
        <v>-6.5</v>
      </c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>
        <v>-6.5</v>
      </c>
      <c r="BH178" s="103"/>
      <c r="BI178" s="103"/>
      <c r="BJ178" s="103"/>
      <c r="BK178" s="103"/>
      <c r="BL178" s="103"/>
      <c r="BM178" s="103"/>
      <c r="BN178" s="103">
        <v>1.2</v>
      </c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>
        <v>1.2</v>
      </c>
      <c r="CB178" s="103"/>
      <c r="CC178" s="103"/>
      <c r="CD178" s="103"/>
      <c r="CE178" s="103"/>
      <c r="CF178" s="103"/>
      <c r="CG178" s="103"/>
    </row>
    <row r="180" spans="3:106" ht="12.75" customHeight="1">
      <c r="C180" s="35" t="s">
        <v>104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</row>
    <row r="181" spans="88:92" ht="12.75" customHeight="1">
      <c r="CJ181" s="19" t="s">
        <v>19</v>
      </c>
      <c r="CK181" s="19"/>
      <c r="CL181" s="19"/>
      <c r="CM181" s="19"/>
      <c r="CN181" s="19"/>
    </row>
    <row r="182" spans="2:93" ht="12.75" customHeight="1">
      <c r="B182" s="48" t="s">
        <v>59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70" t="s">
        <v>22</v>
      </c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100">
        <v>2018</v>
      </c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1" t="s">
        <v>24</v>
      </c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 t="s">
        <v>35</v>
      </c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2" t="s">
        <v>36</v>
      </c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</row>
    <row r="183" spans="2:93" ht="21.75" customHeight="1">
      <c r="B183" s="5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4"/>
      <c r="X183" s="63" t="s">
        <v>68</v>
      </c>
      <c r="Y183" s="63"/>
      <c r="Z183" s="63"/>
      <c r="AA183" s="63"/>
      <c r="AB183" s="63"/>
      <c r="AC183" s="63"/>
      <c r="AD183" s="63"/>
      <c r="AE183" s="63" t="s">
        <v>26</v>
      </c>
      <c r="AF183" s="63"/>
      <c r="AG183" s="63"/>
      <c r="AH183" s="63"/>
      <c r="AI183" s="63"/>
      <c r="AJ183" s="63"/>
      <c r="AK183" s="63"/>
      <c r="AL183" s="63" t="s">
        <v>68</v>
      </c>
      <c r="AM183" s="63"/>
      <c r="AN183" s="63"/>
      <c r="AO183" s="63"/>
      <c r="AP183" s="63"/>
      <c r="AQ183" s="63"/>
      <c r="AR183" s="63"/>
      <c r="AS183" s="63" t="s">
        <v>26</v>
      </c>
      <c r="AT183" s="63"/>
      <c r="AU183" s="63"/>
      <c r="AV183" s="63"/>
      <c r="AW183" s="63"/>
      <c r="AX183" s="63"/>
      <c r="AY183" s="63"/>
      <c r="AZ183" s="63" t="s">
        <v>68</v>
      </c>
      <c r="BA183" s="63"/>
      <c r="BB183" s="63"/>
      <c r="BC183" s="63"/>
      <c r="BD183" s="63"/>
      <c r="BE183" s="63"/>
      <c r="BF183" s="63"/>
      <c r="BG183" s="63" t="s">
        <v>26</v>
      </c>
      <c r="BH183" s="63"/>
      <c r="BI183" s="63"/>
      <c r="BJ183" s="63"/>
      <c r="BK183" s="63"/>
      <c r="BL183" s="63"/>
      <c r="BM183" s="63"/>
      <c r="BN183" s="63" t="s">
        <v>68</v>
      </c>
      <c r="BO183" s="63"/>
      <c r="BP183" s="63"/>
      <c r="BQ183" s="63"/>
      <c r="BR183" s="63"/>
      <c r="BS183" s="63"/>
      <c r="BT183" s="63"/>
      <c r="BU183" s="63" t="s">
        <v>26</v>
      </c>
      <c r="BV183" s="63"/>
      <c r="BW183" s="63"/>
      <c r="BX183" s="63"/>
      <c r="BY183" s="63"/>
      <c r="BZ183" s="63"/>
      <c r="CA183" s="63"/>
      <c r="CB183" s="63" t="s">
        <v>68</v>
      </c>
      <c r="CC183" s="63"/>
      <c r="CD183" s="63"/>
      <c r="CE183" s="63"/>
      <c r="CF183" s="63"/>
      <c r="CG183" s="63"/>
      <c r="CH183" s="63"/>
      <c r="CI183" s="72" t="s">
        <v>26</v>
      </c>
      <c r="CJ183" s="72"/>
      <c r="CK183" s="72"/>
      <c r="CL183" s="72"/>
      <c r="CM183" s="72"/>
      <c r="CN183" s="72"/>
      <c r="CO183" s="72"/>
    </row>
    <row r="184" spans="2:93" ht="12.75" customHeight="1">
      <c r="B184" s="17">
        <v>1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89">
        <v>2</v>
      </c>
      <c r="Y184" s="89"/>
      <c r="Z184" s="89"/>
      <c r="AA184" s="89"/>
      <c r="AB184" s="89"/>
      <c r="AC184" s="89"/>
      <c r="AD184" s="89"/>
      <c r="AE184" s="89">
        <v>3</v>
      </c>
      <c r="AF184" s="89"/>
      <c r="AG184" s="89"/>
      <c r="AH184" s="89"/>
      <c r="AI184" s="89"/>
      <c r="AJ184" s="89"/>
      <c r="AK184" s="89"/>
      <c r="AL184" s="89">
        <v>4</v>
      </c>
      <c r="AM184" s="89"/>
      <c r="AN184" s="89"/>
      <c r="AO184" s="89"/>
      <c r="AP184" s="89"/>
      <c r="AQ184" s="89"/>
      <c r="AR184" s="89"/>
      <c r="AS184" s="89">
        <v>5</v>
      </c>
      <c r="AT184" s="89"/>
      <c r="AU184" s="89"/>
      <c r="AV184" s="89"/>
      <c r="AW184" s="89"/>
      <c r="AX184" s="89"/>
      <c r="AY184" s="89"/>
      <c r="AZ184" s="89">
        <v>6</v>
      </c>
      <c r="BA184" s="89"/>
      <c r="BB184" s="89"/>
      <c r="BC184" s="89"/>
      <c r="BD184" s="89"/>
      <c r="BE184" s="89"/>
      <c r="BF184" s="89"/>
      <c r="BG184" s="89">
        <v>7</v>
      </c>
      <c r="BH184" s="89"/>
      <c r="BI184" s="89"/>
      <c r="BJ184" s="89"/>
      <c r="BK184" s="89"/>
      <c r="BL184" s="89"/>
      <c r="BM184" s="89"/>
      <c r="BN184" s="89">
        <v>8</v>
      </c>
      <c r="BO184" s="89"/>
      <c r="BP184" s="89"/>
      <c r="BQ184" s="89"/>
      <c r="BR184" s="89"/>
      <c r="BS184" s="89"/>
      <c r="BT184" s="89"/>
      <c r="BU184" s="89">
        <v>9</v>
      </c>
      <c r="BV184" s="89"/>
      <c r="BW184" s="89"/>
      <c r="BX184" s="89"/>
      <c r="BY184" s="89"/>
      <c r="BZ184" s="89"/>
      <c r="CA184" s="89"/>
      <c r="CB184" s="89">
        <v>10</v>
      </c>
      <c r="CC184" s="89"/>
      <c r="CD184" s="89"/>
      <c r="CE184" s="89"/>
      <c r="CF184" s="89"/>
      <c r="CG184" s="89"/>
      <c r="CH184" s="89"/>
      <c r="CI184" s="90">
        <v>11</v>
      </c>
      <c r="CJ184" s="90"/>
      <c r="CK184" s="90"/>
      <c r="CL184" s="90"/>
      <c r="CM184" s="90"/>
      <c r="CN184" s="90"/>
      <c r="CO184" s="90"/>
    </row>
    <row r="185" spans="2:93" ht="12.75" customHeight="1">
      <c r="B185" s="22" t="s">
        <v>105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0">
        <v>647694</v>
      </c>
      <c r="Y185" s="20"/>
      <c r="Z185" s="20"/>
      <c r="AA185" s="20"/>
      <c r="AB185" s="20"/>
      <c r="AC185" s="20"/>
      <c r="AD185" s="20"/>
      <c r="AE185" s="24"/>
      <c r="AF185" s="24"/>
      <c r="AG185" s="24"/>
      <c r="AH185" s="24"/>
      <c r="AI185" s="24"/>
      <c r="AJ185" s="24"/>
      <c r="AK185" s="24"/>
      <c r="AL185" s="20">
        <v>983726</v>
      </c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>
        <v>1099519</v>
      </c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>
        <v>1218249</v>
      </c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>
        <v>1331701</v>
      </c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</row>
    <row r="186" spans="2:93" ht="12.75" customHeight="1">
      <c r="B186" s="22" t="s">
        <v>106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0">
        <v>173184</v>
      </c>
      <c r="Y186" s="20"/>
      <c r="Z186" s="20"/>
      <c r="AA186" s="20"/>
      <c r="AB186" s="20"/>
      <c r="AC186" s="20"/>
      <c r="AD186" s="20"/>
      <c r="AE186" s="24"/>
      <c r="AF186" s="24"/>
      <c r="AG186" s="24"/>
      <c r="AH186" s="24"/>
      <c r="AI186" s="24"/>
      <c r="AJ186" s="24"/>
      <c r="AK186" s="24"/>
      <c r="AL186" s="20">
        <v>198900</v>
      </c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>
        <v>276156</v>
      </c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>
        <v>291621</v>
      </c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>
        <v>306202</v>
      </c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</row>
    <row r="187" spans="2:93" ht="12.75" customHeight="1">
      <c r="B187" s="22" t="s">
        <v>107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0">
        <v>318117</v>
      </c>
      <c r="Y187" s="20"/>
      <c r="Z187" s="20"/>
      <c r="AA187" s="20"/>
      <c r="AB187" s="20"/>
      <c r="AC187" s="20"/>
      <c r="AD187" s="20"/>
      <c r="AE187" s="24"/>
      <c r="AF187" s="24"/>
      <c r="AG187" s="24"/>
      <c r="AH187" s="24"/>
      <c r="AI187" s="24"/>
      <c r="AJ187" s="24"/>
      <c r="AK187" s="24"/>
      <c r="AL187" s="20">
        <v>99940</v>
      </c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>
        <v>147366</v>
      </c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>
        <v>155618</v>
      </c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>
        <v>163399</v>
      </c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</row>
    <row r="188" spans="2:93" ht="12.75" customHeight="1">
      <c r="B188" s="22" t="s">
        <v>108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33">
        <v>36352</v>
      </c>
      <c r="Y188" s="33"/>
      <c r="Z188" s="33"/>
      <c r="AA188" s="33"/>
      <c r="AB188" s="33"/>
      <c r="AC188" s="33"/>
      <c r="AD188" s="33"/>
      <c r="AE188" s="24"/>
      <c r="AF188" s="24"/>
      <c r="AG188" s="24"/>
      <c r="AH188" s="24"/>
      <c r="AI188" s="24"/>
      <c r="AJ188" s="24"/>
      <c r="AK188" s="24"/>
      <c r="AL188" s="20">
        <v>73900</v>
      </c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>
        <v>82588</v>
      </c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>
        <v>87213</v>
      </c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>
        <v>91574</v>
      </c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</row>
    <row r="189" spans="2:93" ht="12.75" customHeight="1">
      <c r="B189" s="22" t="s">
        <v>177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33">
        <v>9766</v>
      </c>
      <c r="Y189" s="33"/>
      <c r="Z189" s="33"/>
      <c r="AA189" s="33"/>
      <c r="AB189" s="33"/>
      <c r="AC189" s="33"/>
      <c r="AD189" s="33"/>
      <c r="AE189" s="24"/>
      <c r="AF189" s="24"/>
      <c r="AG189" s="24"/>
      <c r="AH189" s="24"/>
      <c r="AI189" s="24"/>
      <c r="AJ189" s="24"/>
      <c r="AK189" s="24"/>
      <c r="AL189" s="20">
        <v>17500</v>
      </c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>
        <v>15389</v>
      </c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>
        <v>16251</v>
      </c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>
        <v>17064</v>
      </c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</row>
    <row r="190" spans="2:93" ht="12.75" customHeight="1">
      <c r="B190" s="36" t="s">
        <v>109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47">
        <f>X185+X186+X187+X188+X189</f>
        <v>1185113</v>
      </c>
      <c r="Y190" s="47"/>
      <c r="Z190" s="47"/>
      <c r="AA190" s="47"/>
      <c r="AB190" s="47"/>
      <c r="AC190" s="47"/>
      <c r="AD190" s="47"/>
      <c r="AE190" s="39"/>
      <c r="AF190" s="39"/>
      <c r="AG190" s="39"/>
      <c r="AH190" s="39"/>
      <c r="AI190" s="39"/>
      <c r="AJ190" s="39"/>
      <c r="AK190" s="39"/>
      <c r="AL190" s="47">
        <v>1373966</v>
      </c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>
        <v>1621018</v>
      </c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>
        <f>BN185+BN186+BN187+BN188+BN189</f>
        <v>1768952</v>
      </c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>
        <f>CB185+CB186+CB187+CB188+CB189</f>
        <v>1909940</v>
      </c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</row>
    <row r="191" spans="2:93" ht="21.75" customHeight="1">
      <c r="B191" s="22" t="s">
        <v>110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84" t="s">
        <v>111</v>
      </c>
      <c r="Y191" s="84"/>
      <c r="Z191" s="84"/>
      <c r="AA191" s="84"/>
      <c r="AB191" s="84"/>
      <c r="AC191" s="84"/>
      <c r="AD191" s="84"/>
      <c r="AE191" s="24"/>
      <c r="AF191" s="24"/>
      <c r="AG191" s="24"/>
      <c r="AH191" s="24"/>
      <c r="AI191" s="24"/>
      <c r="AJ191" s="24"/>
      <c r="AK191" s="24"/>
      <c r="AL191" s="84" t="s">
        <v>111</v>
      </c>
      <c r="AM191" s="84"/>
      <c r="AN191" s="84"/>
      <c r="AO191" s="84"/>
      <c r="AP191" s="84"/>
      <c r="AQ191" s="84"/>
      <c r="AR191" s="84"/>
      <c r="AS191" s="24"/>
      <c r="AT191" s="24"/>
      <c r="AU191" s="24"/>
      <c r="AV191" s="24"/>
      <c r="AW191" s="24"/>
      <c r="AX191" s="24"/>
      <c r="AY191" s="24"/>
      <c r="AZ191" s="84" t="s">
        <v>111</v>
      </c>
      <c r="BA191" s="84"/>
      <c r="BB191" s="84"/>
      <c r="BC191" s="84"/>
      <c r="BD191" s="84"/>
      <c r="BE191" s="84"/>
      <c r="BF191" s="84"/>
      <c r="BG191" s="24"/>
      <c r="BH191" s="24"/>
      <c r="BI191" s="24"/>
      <c r="BJ191" s="24"/>
      <c r="BK191" s="24"/>
      <c r="BL191" s="24"/>
      <c r="BM191" s="24"/>
      <c r="BN191" s="84" t="s">
        <v>111</v>
      </c>
      <c r="BO191" s="84"/>
      <c r="BP191" s="84"/>
      <c r="BQ191" s="84"/>
      <c r="BR191" s="84"/>
      <c r="BS191" s="84"/>
      <c r="BT191" s="84"/>
      <c r="BU191" s="24"/>
      <c r="BV191" s="24"/>
      <c r="BW191" s="24"/>
      <c r="BX191" s="24"/>
      <c r="BY191" s="24"/>
      <c r="BZ191" s="24"/>
      <c r="CA191" s="24"/>
      <c r="CB191" s="84" t="s">
        <v>111</v>
      </c>
      <c r="CC191" s="84"/>
      <c r="CD191" s="84"/>
      <c r="CE191" s="84"/>
      <c r="CF191" s="84"/>
      <c r="CG191" s="84"/>
      <c r="CH191" s="84"/>
      <c r="CI191" s="24"/>
      <c r="CJ191" s="24"/>
      <c r="CK191" s="24"/>
      <c r="CL191" s="24"/>
      <c r="CM191" s="24"/>
      <c r="CN191" s="24"/>
      <c r="CO191" s="24"/>
    </row>
    <row r="193" spans="3:106" ht="12.75" customHeight="1">
      <c r="C193" s="35" t="s">
        <v>112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</row>
    <row r="194" ht="12.75" customHeight="1"/>
    <row r="195" spans="2:107" ht="12.75" customHeight="1">
      <c r="B195" s="75" t="s">
        <v>58</v>
      </c>
      <c r="C195" s="75"/>
      <c r="D195" s="75"/>
      <c r="E195" s="75"/>
      <c r="F195" s="75"/>
      <c r="G195" s="98" t="s">
        <v>113</v>
      </c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4" t="s">
        <v>22</v>
      </c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 t="s">
        <v>114</v>
      </c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58">
        <v>2019</v>
      </c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>
        <v>2020</v>
      </c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93">
        <v>2021</v>
      </c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</row>
    <row r="196" spans="2:107" ht="12.75" customHeight="1">
      <c r="B196" s="95"/>
      <c r="C196" s="96"/>
      <c r="D196" s="96"/>
      <c r="E196" s="96"/>
      <c r="F196" s="97"/>
      <c r="G196" s="99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38" t="s">
        <v>68</v>
      </c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 t="s">
        <v>26</v>
      </c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 t="s">
        <v>68</v>
      </c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 t="s">
        <v>26</v>
      </c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60" t="s">
        <v>68</v>
      </c>
      <c r="BU196" s="60"/>
      <c r="BV196" s="60"/>
      <c r="BW196" s="60"/>
      <c r="BX196" s="60"/>
      <c r="BY196" s="60"/>
      <c r="BZ196" s="60" t="s">
        <v>26</v>
      </c>
      <c r="CA196" s="60"/>
      <c r="CB196" s="60"/>
      <c r="CC196" s="60"/>
      <c r="CD196" s="60"/>
      <c r="CE196" s="60"/>
      <c r="CF196" s="60" t="s">
        <v>68</v>
      </c>
      <c r="CG196" s="60"/>
      <c r="CH196" s="60"/>
      <c r="CI196" s="60"/>
      <c r="CJ196" s="60"/>
      <c r="CK196" s="60"/>
      <c r="CL196" s="60" t="s">
        <v>26</v>
      </c>
      <c r="CM196" s="60"/>
      <c r="CN196" s="60"/>
      <c r="CO196" s="60"/>
      <c r="CP196" s="60"/>
      <c r="CQ196" s="60"/>
      <c r="CR196" s="60" t="s">
        <v>68</v>
      </c>
      <c r="CS196" s="60"/>
      <c r="CT196" s="60"/>
      <c r="CU196" s="60"/>
      <c r="CV196" s="60"/>
      <c r="CW196" s="60"/>
      <c r="CX196" s="61" t="s">
        <v>26</v>
      </c>
      <c r="CY196" s="61"/>
      <c r="CZ196" s="61"/>
      <c r="DA196" s="61"/>
      <c r="DB196" s="61"/>
      <c r="DC196" s="61"/>
    </row>
    <row r="197" spans="2:107" ht="21.75" customHeight="1">
      <c r="B197" s="76"/>
      <c r="C197" s="77"/>
      <c r="D197" s="77"/>
      <c r="E197" s="77"/>
      <c r="F197" s="78"/>
      <c r="G197" s="80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63" t="s">
        <v>115</v>
      </c>
      <c r="Y197" s="63"/>
      <c r="Z197" s="63"/>
      <c r="AA197" s="63"/>
      <c r="AB197" s="63"/>
      <c r="AC197" s="63"/>
      <c r="AD197" s="63" t="s">
        <v>116</v>
      </c>
      <c r="AE197" s="63"/>
      <c r="AF197" s="63"/>
      <c r="AG197" s="63"/>
      <c r="AH197" s="63"/>
      <c r="AI197" s="63"/>
      <c r="AJ197" s="63" t="s">
        <v>115</v>
      </c>
      <c r="AK197" s="63"/>
      <c r="AL197" s="63"/>
      <c r="AM197" s="63"/>
      <c r="AN197" s="63"/>
      <c r="AO197" s="63"/>
      <c r="AP197" s="63" t="s">
        <v>116</v>
      </c>
      <c r="AQ197" s="63"/>
      <c r="AR197" s="63"/>
      <c r="AS197" s="63"/>
      <c r="AT197" s="63"/>
      <c r="AU197" s="63"/>
      <c r="AV197" s="63" t="s">
        <v>115</v>
      </c>
      <c r="AW197" s="63"/>
      <c r="AX197" s="63"/>
      <c r="AY197" s="63"/>
      <c r="AZ197" s="63"/>
      <c r="BA197" s="63"/>
      <c r="BB197" s="63" t="s">
        <v>116</v>
      </c>
      <c r="BC197" s="63"/>
      <c r="BD197" s="63"/>
      <c r="BE197" s="63"/>
      <c r="BF197" s="63"/>
      <c r="BG197" s="63"/>
      <c r="BH197" s="63" t="s">
        <v>115</v>
      </c>
      <c r="BI197" s="63"/>
      <c r="BJ197" s="63"/>
      <c r="BK197" s="63"/>
      <c r="BL197" s="63"/>
      <c r="BM197" s="63"/>
      <c r="BN197" s="63" t="s">
        <v>116</v>
      </c>
      <c r="BO197" s="63"/>
      <c r="BP197" s="63"/>
      <c r="BQ197" s="63"/>
      <c r="BR197" s="63"/>
      <c r="BS197" s="63"/>
      <c r="BT197" s="57"/>
      <c r="BU197" s="53"/>
      <c r="BV197" s="53"/>
      <c r="BW197" s="53"/>
      <c r="BX197" s="53"/>
      <c r="BY197" s="54"/>
      <c r="BZ197" s="57"/>
      <c r="CA197" s="53"/>
      <c r="CB197" s="53"/>
      <c r="CC197" s="53"/>
      <c r="CD197" s="53"/>
      <c r="CE197" s="54"/>
      <c r="CF197" s="57"/>
      <c r="CG197" s="53"/>
      <c r="CH197" s="53"/>
      <c r="CI197" s="53"/>
      <c r="CJ197" s="53"/>
      <c r="CK197" s="54"/>
      <c r="CL197" s="57"/>
      <c r="CM197" s="53"/>
      <c r="CN197" s="53"/>
      <c r="CO197" s="53"/>
      <c r="CP197" s="53"/>
      <c r="CQ197" s="54"/>
      <c r="CR197" s="57"/>
      <c r="CS197" s="53"/>
      <c r="CT197" s="53"/>
      <c r="CU197" s="53"/>
      <c r="CV197" s="53"/>
      <c r="CW197" s="54"/>
      <c r="CX197" s="57"/>
      <c r="CY197" s="53"/>
      <c r="CZ197" s="53"/>
      <c r="DA197" s="53"/>
      <c r="DB197" s="53"/>
      <c r="DC197" s="62"/>
    </row>
    <row r="198" spans="2:107" s="14" customFormat="1" ht="12.75" customHeight="1">
      <c r="B198" s="67">
        <v>1</v>
      </c>
      <c r="C198" s="67"/>
      <c r="D198" s="67"/>
      <c r="E198" s="67"/>
      <c r="F198" s="67"/>
      <c r="G198" s="92">
        <v>2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89">
        <v>3</v>
      </c>
      <c r="Y198" s="89"/>
      <c r="Z198" s="89"/>
      <c r="AA198" s="89"/>
      <c r="AB198" s="89"/>
      <c r="AC198" s="89"/>
      <c r="AD198" s="89">
        <v>4</v>
      </c>
      <c r="AE198" s="89"/>
      <c r="AF198" s="89"/>
      <c r="AG198" s="89"/>
      <c r="AH198" s="89"/>
      <c r="AI198" s="89"/>
      <c r="AJ198" s="89">
        <v>5</v>
      </c>
      <c r="AK198" s="89"/>
      <c r="AL198" s="89"/>
      <c r="AM198" s="89"/>
      <c r="AN198" s="89"/>
      <c r="AO198" s="89"/>
      <c r="AP198" s="89">
        <v>6</v>
      </c>
      <c r="AQ198" s="89"/>
      <c r="AR198" s="89"/>
      <c r="AS198" s="89"/>
      <c r="AT198" s="89"/>
      <c r="AU198" s="89"/>
      <c r="AV198" s="89">
        <v>7</v>
      </c>
      <c r="AW198" s="89"/>
      <c r="AX198" s="89"/>
      <c r="AY198" s="89"/>
      <c r="AZ198" s="89"/>
      <c r="BA198" s="89"/>
      <c r="BB198" s="89">
        <v>8</v>
      </c>
      <c r="BC198" s="89"/>
      <c r="BD198" s="89"/>
      <c r="BE198" s="89"/>
      <c r="BF198" s="89"/>
      <c r="BG198" s="89"/>
      <c r="BH198" s="89">
        <v>9</v>
      </c>
      <c r="BI198" s="89"/>
      <c r="BJ198" s="89"/>
      <c r="BK198" s="89"/>
      <c r="BL198" s="89"/>
      <c r="BM198" s="89"/>
      <c r="BN198" s="89">
        <v>10</v>
      </c>
      <c r="BO198" s="89"/>
      <c r="BP198" s="89"/>
      <c r="BQ198" s="89"/>
      <c r="BR198" s="89"/>
      <c r="BS198" s="89"/>
      <c r="BT198" s="89">
        <v>11</v>
      </c>
      <c r="BU198" s="89"/>
      <c r="BV198" s="89"/>
      <c r="BW198" s="89"/>
      <c r="BX198" s="89"/>
      <c r="BY198" s="89"/>
      <c r="BZ198" s="89">
        <v>12</v>
      </c>
      <c r="CA198" s="89"/>
      <c r="CB198" s="89"/>
      <c r="CC198" s="89"/>
      <c r="CD198" s="89"/>
      <c r="CE198" s="89"/>
      <c r="CF198" s="89">
        <v>13</v>
      </c>
      <c r="CG198" s="89"/>
      <c r="CH198" s="89"/>
      <c r="CI198" s="89"/>
      <c r="CJ198" s="89"/>
      <c r="CK198" s="89"/>
      <c r="CL198" s="89">
        <v>14</v>
      </c>
      <c r="CM198" s="89"/>
      <c r="CN198" s="89"/>
      <c r="CO198" s="89"/>
      <c r="CP198" s="89"/>
      <c r="CQ198" s="89"/>
      <c r="CR198" s="89">
        <v>15</v>
      </c>
      <c r="CS198" s="89"/>
      <c r="CT198" s="89"/>
      <c r="CU198" s="89"/>
      <c r="CV198" s="89"/>
      <c r="CW198" s="89"/>
      <c r="CX198" s="90">
        <v>16</v>
      </c>
      <c r="CY198" s="90"/>
      <c r="CZ198" s="90"/>
      <c r="DA198" s="90"/>
      <c r="DB198" s="90"/>
      <c r="DC198" s="90"/>
    </row>
    <row r="199" spans="2:107" s="8" customFormat="1" ht="12.75" customHeight="1">
      <c r="B199" s="84"/>
      <c r="C199" s="84"/>
      <c r="D199" s="84"/>
      <c r="E199" s="84"/>
      <c r="F199" s="84"/>
      <c r="G199" s="85" t="s">
        <v>117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8">
        <v>21</v>
      </c>
      <c r="Y199" s="88"/>
      <c r="Z199" s="88"/>
      <c r="AA199" s="88"/>
      <c r="AB199" s="88"/>
      <c r="AC199" s="88"/>
      <c r="AD199" s="88">
        <v>9</v>
      </c>
      <c r="AE199" s="88"/>
      <c r="AF199" s="88"/>
      <c r="AG199" s="88"/>
      <c r="AH199" s="88"/>
      <c r="AI199" s="88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8">
        <v>21</v>
      </c>
      <c r="AW199" s="88"/>
      <c r="AX199" s="88"/>
      <c r="AY199" s="88"/>
      <c r="AZ199" s="88"/>
      <c r="BA199" s="88"/>
      <c r="BB199" s="91">
        <v>15.75</v>
      </c>
      <c r="BC199" s="91"/>
      <c r="BD199" s="91"/>
      <c r="BE199" s="91"/>
      <c r="BF199" s="91"/>
      <c r="BG199" s="91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8">
        <v>21</v>
      </c>
      <c r="BU199" s="88"/>
      <c r="BV199" s="88"/>
      <c r="BW199" s="88"/>
      <c r="BX199" s="88"/>
      <c r="BY199" s="88"/>
      <c r="BZ199" s="87"/>
      <c r="CA199" s="87"/>
      <c r="CB199" s="87"/>
      <c r="CC199" s="87"/>
      <c r="CD199" s="87"/>
      <c r="CE199" s="87"/>
      <c r="CF199" s="88">
        <v>21</v>
      </c>
      <c r="CG199" s="88"/>
      <c r="CH199" s="88"/>
      <c r="CI199" s="88"/>
      <c r="CJ199" s="88"/>
      <c r="CK199" s="88"/>
      <c r="CL199" s="87"/>
      <c r="CM199" s="87"/>
      <c r="CN199" s="87"/>
      <c r="CO199" s="87"/>
      <c r="CP199" s="87"/>
      <c r="CQ199" s="87"/>
      <c r="CR199" s="88">
        <v>21</v>
      </c>
      <c r="CS199" s="88"/>
      <c r="CT199" s="88"/>
      <c r="CU199" s="88"/>
      <c r="CV199" s="88"/>
      <c r="CW199" s="88"/>
      <c r="CX199" s="87"/>
      <c r="CY199" s="87"/>
      <c r="CZ199" s="87"/>
      <c r="DA199" s="87"/>
      <c r="DB199" s="87"/>
      <c r="DC199" s="87"/>
    </row>
    <row r="200" spans="2:107" s="8" customFormat="1" ht="12.75" customHeight="1">
      <c r="B200" s="84"/>
      <c r="C200" s="84"/>
      <c r="D200" s="84"/>
      <c r="E200" s="84"/>
      <c r="F200" s="84"/>
      <c r="G200" s="85" t="s">
        <v>118</v>
      </c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6">
        <v>1.5</v>
      </c>
      <c r="Y200" s="86"/>
      <c r="Z200" s="86"/>
      <c r="AA200" s="86"/>
      <c r="AB200" s="86"/>
      <c r="AC200" s="86"/>
      <c r="AD200" s="86">
        <v>1.5</v>
      </c>
      <c r="AE200" s="86"/>
      <c r="AF200" s="86"/>
      <c r="AG200" s="86"/>
      <c r="AH200" s="86"/>
      <c r="AI200" s="86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6">
        <v>1.5</v>
      </c>
      <c r="AW200" s="86"/>
      <c r="AX200" s="86"/>
      <c r="AY200" s="86"/>
      <c r="AZ200" s="86"/>
      <c r="BA200" s="86"/>
      <c r="BB200" s="86">
        <v>1</v>
      </c>
      <c r="BC200" s="86"/>
      <c r="BD200" s="86"/>
      <c r="BE200" s="86"/>
      <c r="BF200" s="86"/>
      <c r="BG200" s="86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6">
        <v>1.5</v>
      </c>
      <c r="BU200" s="86"/>
      <c r="BV200" s="86"/>
      <c r="BW200" s="86"/>
      <c r="BX200" s="86"/>
      <c r="BY200" s="86"/>
      <c r="BZ200" s="87"/>
      <c r="CA200" s="87"/>
      <c r="CB200" s="87"/>
      <c r="CC200" s="87"/>
      <c r="CD200" s="87"/>
      <c r="CE200" s="87"/>
      <c r="CF200" s="86">
        <v>1.5</v>
      </c>
      <c r="CG200" s="86"/>
      <c r="CH200" s="86"/>
      <c r="CI200" s="86"/>
      <c r="CJ200" s="86"/>
      <c r="CK200" s="86"/>
      <c r="CL200" s="87"/>
      <c r="CM200" s="87"/>
      <c r="CN200" s="87"/>
      <c r="CO200" s="87"/>
      <c r="CP200" s="87"/>
      <c r="CQ200" s="87"/>
      <c r="CR200" s="86">
        <v>1.5</v>
      </c>
      <c r="CS200" s="86"/>
      <c r="CT200" s="86"/>
      <c r="CU200" s="86"/>
      <c r="CV200" s="86"/>
      <c r="CW200" s="86"/>
      <c r="CX200" s="87"/>
      <c r="CY200" s="87"/>
      <c r="CZ200" s="87"/>
      <c r="DA200" s="87"/>
      <c r="DB200" s="87"/>
      <c r="DC200" s="87"/>
    </row>
    <row r="201" spans="2:107" s="9" customFormat="1" ht="12.75" customHeight="1">
      <c r="B201" s="38"/>
      <c r="C201" s="38"/>
      <c r="D201" s="38"/>
      <c r="E201" s="38"/>
      <c r="F201" s="38"/>
      <c r="G201" s="81" t="s">
        <v>119</v>
      </c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>
        <v>22.5</v>
      </c>
      <c r="Y201" s="82"/>
      <c r="Z201" s="82"/>
      <c r="AA201" s="82"/>
      <c r="AB201" s="82"/>
      <c r="AC201" s="82"/>
      <c r="AD201" s="82">
        <v>17.5</v>
      </c>
      <c r="AE201" s="82"/>
      <c r="AF201" s="82"/>
      <c r="AG201" s="82"/>
      <c r="AH201" s="82"/>
      <c r="AI201" s="82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82">
        <v>22.5</v>
      </c>
      <c r="AW201" s="82"/>
      <c r="AX201" s="82"/>
      <c r="AY201" s="82"/>
      <c r="AZ201" s="82"/>
      <c r="BA201" s="82"/>
      <c r="BB201" s="83">
        <v>16.75</v>
      </c>
      <c r="BC201" s="83"/>
      <c r="BD201" s="83"/>
      <c r="BE201" s="83"/>
      <c r="BF201" s="83"/>
      <c r="BG201" s="83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82">
        <v>22.5</v>
      </c>
      <c r="BU201" s="82"/>
      <c r="BV201" s="82"/>
      <c r="BW201" s="82"/>
      <c r="BX201" s="82"/>
      <c r="BY201" s="82"/>
      <c r="BZ201" s="39"/>
      <c r="CA201" s="39"/>
      <c r="CB201" s="39"/>
      <c r="CC201" s="39"/>
      <c r="CD201" s="39"/>
      <c r="CE201" s="39"/>
      <c r="CF201" s="82">
        <v>22.5</v>
      </c>
      <c r="CG201" s="82"/>
      <c r="CH201" s="82"/>
      <c r="CI201" s="82"/>
      <c r="CJ201" s="82"/>
      <c r="CK201" s="82"/>
      <c r="CL201" s="39"/>
      <c r="CM201" s="39"/>
      <c r="CN201" s="39"/>
      <c r="CO201" s="39"/>
      <c r="CP201" s="39"/>
      <c r="CQ201" s="39"/>
      <c r="CR201" s="82">
        <v>22.5</v>
      </c>
      <c r="CS201" s="82"/>
      <c r="CT201" s="82"/>
      <c r="CU201" s="82"/>
      <c r="CV201" s="82"/>
      <c r="CW201" s="82"/>
      <c r="CX201" s="39"/>
      <c r="CY201" s="39"/>
      <c r="CZ201" s="39"/>
      <c r="DA201" s="39"/>
      <c r="DB201" s="39"/>
      <c r="DC201" s="39"/>
    </row>
    <row r="202" spans="2:107" s="8" customFormat="1" ht="21.75" customHeight="1">
      <c r="B202" s="84"/>
      <c r="C202" s="84"/>
      <c r="D202" s="84"/>
      <c r="E202" s="84"/>
      <c r="F202" s="84"/>
      <c r="G202" s="85" t="s">
        <v>120</v>
      </c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4" t="s">
        <v>32</v>
      </c>
      <c r="Y202" s="84"/>
      <c r="Z202" s="84"/>
      <c r="AA202" s="84"/>
      <c r="AB202" s="84"/>
      <c r="AC202" s="84"/>
      <c r="AD202" s="84" t="s">
        <v>32</v>
      </c>
      <c r="AE202" s="84"/>
      <c r="AF202" s="84"/>
      <c r="AG202" s="84"/>
      <c r="AH202" s="84"/>
      <c r="AI202" s="84"/>
      <c r="AJ202" s="33"/>
      <c r="AK202" s="33"/>
      <c r="AL202" s="33"/>
      <c r="AM202" s="33"/>
      <c r="AN202" s="33"/>
      <c r="AO202" s="33"/>
      <c r="AP202" s="24"/>
      <c r="AQ202" s="24"/>
      <c r="AR202" s="24"/>
      <c r="AS202" s="24"/>
      <c r="AT202" s="24"/>
      <c r="AU202" s="24"/>
      <c r="AV202" s="84" t="s">
        <v>32</v>
      </c>
      <c r="AW202" s="84"/>
      <c r="AX202" s="84"/>
      <c r="AY202" s="84"/>
      <c r="AZ202" s="84"/>
      <c r="BA202" s="84"/>
      <c r="BB202" s="84" t="s">
        <v>32</v>
      </c>
      <c r="BC202" s="84"/>
      <c r="BD202" s="84"/>
      <c r="BE202" s="84"/>
      <c r="BF202" s="84"/>
      <c r="BG202" s="8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84" t="s">
        <v>32</v>
      </c>
      <c r="BU202" s="84"/>
      <c r="BV202" s="84"/>
      <c r="BW202" s="84"/>
      <c r="BX202" s="84"/>
      <c r="BY202" s="84"/>
      <c r="BZ202" s="24"/>
      <c r="CA202" s="24"/>
      <c r="CB202" s="24"/>
      <c r="CC202" s="24"/>
      <c r="CD202" s="24"/>
      <c r="CE202" s="24"/>
      <c r="CF202" s="84" t="s">
        <v>32</v>
      </c>
      <c r="CG202" s="84"/>
      <c r="CH202" s="84"/>
      <c r="CI202" s="84"/>
      <c r="CJ202" s="84"/>
      <c r="CK202" s="84"/>
      <c r="CL202" s="24"/>
      <c r="CM202" s="24"/>
      <c r="CN202" s="24"/>
      <c r="CO202" s="24"/>
      <c r="CP202" s="24"/>
      <c r="CQ202" s="24"/>
      <c r="CR202" s="84" t="s">
        <v>32</v>
      </c>
      <c r="CS202" s="84"/>
      <c r="CT202" s="84"/>
      <c r="CU202" s="84"/>
      <c r="CV202" s="84"/>
      <c r="CW202" s="84"/>
      <c r="CX202" s="24"/>
      <c r="CY202" s="24"/>
      <c r="CZ202" s="24"/>
      <c r="DA202" s="24"/>
      <c r="DB202" s="24"/>
      <c r="DC202" s="24"/>
    </row>
    <row r="204" spans="3:106" ht="12.75" customHeight="1">
      <c r="C204" s="35" t="s">
        <v>121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</row>
    <row r="205" spans="4:107" ht="12.75" customHeight="1">
      <c r="D205" s="35" t="s">
        <v>122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</row>
    <row r="206" spans="87:91" ht="12.75" customHeight="1">
      <c r="CI206" s="19" t="s">
        <v>19</v>
      </c>
      <c r="CJ206" s="19"/>
      <c r="CK206" s="19"/>
      <c r="CL206" s="19"/>
      <c r="CM206" s="19"/>
    </row>
    <row r="207" spans="2:92" ht="12.75" customHeight="1">
      <c r="B207" s="75" t="s">
        <v>58</v>
      </c>
      <c r="C207" s="75"/>
      <c r="D207" s="75"/>
      <c r="E207" s="75"/>
      <c r="F207" s="75"/>
      <c r="G207" s="79" t="s">
        <v>123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 t="s">
        <v>124</v>
      </c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0" t="s">
        <v>179</v>
      </c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 t="s">
        <v>23</v>
      </c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1" t="s">
        <v>24</v>
      </c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</row>
    <row r="208" spans="2:92" ht="21.75" customHeight="1">
      <c r="B208" s="76"/>
      <c r="C208" s="77"/>
      <c r="D208" s="77"/>
      <c r="E208" s="77"/>
      <c r="F208" s="78"/>
      <c r="G208" s="80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8"/>
      <c r="X208" s="80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8"/>
      <c r="AM208" s="63" t="s">
        <v>68</v>
      </c>
      <c r="AN208" s="63"/>
      <c r="AO208" s="63"/>
      <c r="AP208" s="63"/>
      <c r="AQ208" s="63"/>
      <c r="AR208" s="63"/>
      <c r="AS208" s="63" t="s">
        <v>26</v>
      </c>
      <c r="AT208" s="63"/>
      <c r="AU208" s="63"/>
      <c r="AV208" s="63"/>
      <c r="AW208" s="63"/>
      <c r="AX208" s="63"/>
      <c r="AY208" s="63" t="s">
        <v>125</v>
      </c>
      <c r="AZ208" s="63"/>
      <c r="BA208" s="63"/>
      <c r="BB208" s="63"/>
      <c r="BC208" s="63"/>
      <c r="BD208" s="63"/>
      <c r="BE208" s="63" t="s">
        <v>68</v>
      </c>
      <c r="BF208" s="63"/>
      <c r="BG208" s="63"/>
      <c r="BH208" s="63"/>
      <c r="BI208" s="63"/>
      <c r="BJ208" s="63"/>
      <c r="BK208" s="63" t="s">
        <v>26</v>
      </c>
      <c r="BL208" s="63"/>
      <c r="BM208" s="63"/>
      <c r="BN208" s="63"/>
      <c r="BO208" s="63"/>
      <c r="BP208" s="63"/>
      <c r="BQ208" s="63" t="s">
        <v>29</v>
      </c>
      <c r="BR208" s="63"/>
      <c r="BS208" s="63"/>
      <c r="BT208" s="63"/>
      <c r="BU208" s="63"/>
      <c r="BV208" s="63"/>
      <c r="BW208" s="63" t="s">
        <v>68</v>
      </c>
      <c r="BX208" s="63"/>
      <c r="BY208" s="63"/>
      <c r="BZ208" s="63"/>
      <c r="CA208" s="63"/>
      <c r="CB208" s="63"/>
      <c r="CC208" s="63" t="s">
        <v>26</v>
      </c>
      <c r="CD208" s="63"/>
      <c r="CE208" s="63"/>
      <c r="CF208" s="63"/>
      <c r="CG208" s="63"/>
      <c r="CH208" s="63"/>
      <c r="CI208" s="72" t="s">
        <v>126</v>
      </c>
      <c r="CJ208" s="72"/>
      <c r="CK208" s="72"/>
      <c r="CL208" s="72"/>
      <c r="CM208" s="72"/>
      <c r="CN208" s="72"/>
    </row>
    <row r="209" spans="2:92" ht="12.75" customHeight="1" thickBot="1">
      <c r="B209" s="67">
        <v>1</v>
      </c>
      <c r="C209" s="67"/>
      <c r="D209" s="67"/>
      <c r="E209" s="67"/>
      <c r="F209" s="67"/>
      <c r="G209" s="68">
        <v>2</v>
      </c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>
        <v>3</v>
      </c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15">
        <v>4</v>
      </c>
      <c r="AN209" s="15"/>
      <c r="AO209" s="15"/>
      <c r="AP209" s="15"/>
      <c r="AQ209" s="15"/>
      <c r="AR209" s="15"/>
      <c r="AS209" s="15">
        <v>5</v>
      </c>
      <c r="AT209" s="15"/>
      <c r="AU209" s="15"/>
      <c r="AV209" s="15"/>
      <c r="AW209" s="15"/>
      <c r="AX209" s="15"/>
      <c r="AY209" s="15">
        <v>6</v>
      </c>
      <c r="AZ209" s="15"/>
      <c r="BA209" s="15"/>
      <c r="BB209" s="15"/>
      <c r="BC209" s="15"/>
      <c r="BD209" s="15"/>
      <c r="BE209" s="15">
        <v>7</v>
      </c>
      <c r="BF209" s="15"/>
      <c r="BG209" s="15"/>
      <c r="BH209" s="15"/>
      <c r="BI209" s="15"/>
      <c r="BJ209" s="15"/>
      <c r="BK209" s="15">
        <v>8</v>
      </c>
      <c r="BL209" s="15"/>
      <c r="BM209" s="15"/>
      <c r="BN209" s="15"/>
      <c r="BO209" s="15"/>
      <c r="BP209" s="15"/>
      <c r="BQ209" s="15">
        <v>9</v>
      </c>
      <c r="BR209" s="15"/>
      <c r="BS209" s="15"/>
      <c r="BT209" s="15"/>
      <c r="BU209" s="15"/>
      <c r="BV209" s="15"/>
      <c r="BW209" s="15">
        <v>10</v>
      </c>
      <c r="BX209" s="15"/>
      <c r="BY209" s="15"/>
      <c r="BZ209" s="15"/>
      <c r="CA209" s="15"/>
      <c r="CB209" s="15"/>
      <c r="CC209" s="15">
        <v>11</v>
      </c>
      <c r="CD209" s="15"/>
      <c r="CE209" s="15"/>
      <c r="CF209" s="15"/>
      <c r="CG209" s="15"/>
      <c r="CH209" s="15"/>
      <c r="CI209" s="45">
        <v>12</v>
      </c>
      <c r="CJ209" s="45"/>
      <c r="CK209" s="45"/>
      <c r="CL209" s="45"/>
      <c r="CM209" s="45"/>
      <c r="CN209" s="45"/>
    </row>
    <row r="210" spans="2:92" ht="12.75" customHeight="1">
      <c r="B210" s="21">
        <v>1</v>
      </c>
      <c r="C210" s="21"/>
      <c r="D210" s="21"/>
      <c r="E210" s="21"/>
      <c r="F210" s="21"/>
      <c r="G210" s="22" t="s">
        <v>127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 t="s">
        <v>129</v>
      </c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0">
        <v>1622229</v>
      </c>
      <c r="AN210" s="20"/>
      <c r="AO210" s="20"/>
      <c r="AP210" s="20"/>
      <c r="AQ210" s="20"/>
      <c r="AR210" s="20"/>
      <c r="AS210" s="24">
        <v>44</v>
      </c>
      <c r="AT210" s="24"/>
      <c r="AU210" s="24"/>
      <c r="AV210" s="24"/>
      <c r="AW210" s="24"/>
      <c r="AX210" s="24"/>
      <c r="AY210" s="20">
        <f>AM210+AS210</f>
        <v>1622273</v>
      </c>
      <c r="AZ210" s="20"/>
      <c r="BA210" s="20"/>
      <c r="BB210" s="20"/>
      <c r="BC210" s="20"/>
      <c r="BD210" s="20"/>
      <c r="BE210" s="20">
        <v>1977752</v>
      </c>
      <c r="BF210" s="20"/>
      <c r="BG210" s="20"/>
      <c r="BH210" s="20"/>
      <c r="BI210" s="20"/>
      <c r="BJ210" s="20"/>
      <c r="BK210" s="24"/>
      <c r="BL210" s="24"/>
      <c r="BM210" s="24"/>
      <c r="BN210" s="24"/>
      <c r="BO210" s="24"/>
      <c r="BP210" s="24"/>
      <c r="BQ210" s="20">
        <v>1977752</v>
      </c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4"/>
      <c r="CD210" s="24"/>
      <c r="CE210" s="24"/>
      <c r="CF210" s="24"/>
      <c r="CG210" s="24"/>
      <c r="CH210" s="24"/>
      <c r="CI210" s="20"/>
      <c r="CJ210" s="20"/>
      <c r="CK210" s="20"/>
      <c r="CL210" s="20"/>
      <c r="CM210" s="20"/>
      <c r="CN210" s="20"/>
    </row>
    <row r="211" spans="2:92" ht="23.25" customHeight="1">
      <c r="B211" s="21">
        <v>1</v>
      </c>
      <c r="C211" s="21"/>
      <c r="D211" s="21"/>
      <c r="E211" s="21"/>
      <c r="F211" s="21"/>
      <c r="G211" s="22" t="s">
        <v>178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  <c r="AN211" s="23"/>
      <c r="AO211" s="23"/>
      <c r="AP211" s="23"/>
      <c r="AQ211" s="23"/>
      <c r="AR211" s="23"/>
      <c r="AS211" s="24"/>
      <c r="AT211" s="24"/>
      <c r="AU211" s="24"/>
      <c r="AV211" s="24"/>
      <c r="AW211" s="24"/>
      <c r="AX211" s="24"/>
      <c r="AY211" s="23"/>
      <c r="AZ211" s="23"/>
      <c r="BA211" s="23"/>
      <c r="BB211" s="23"/>
      <c r="BC211" s="23"/>
      <c r="BD211" s="23"/>
      <c r="BE211" s="20"/>
      <c r="BF211" s="20"/>
      <c r="BG211" s="20"/>
      <c r="BH211" s="20"/>
      <c r="BI211" s="20"/>
      <c r="BJ211" s="20"/>
      <c r="BK211" s="24"/>
      <c r="BL211" s="24"/>
      <c r="BM211" s="24"/>
      <c r="BN211" s="24"/>
      <c r="BO211" s="24"/>
      <c r="BP211" s="24"/>
      <c r="BQ211" s="20"/>
      <c r="BR211" s="20"/>
      <c r="BS211" s="20"/>
      <c r="BT211" s="20"/>
      <c r="BU211" s="20"/>
      <c r="BV211" s="20"/>
      <c r="BW211" s="20">
        <v>2164834</v>
      </c>
      <c r="BX211" s="20"/>
      <c r="BY211" s="20"/>
      <c r="BZ211" s="20"/>
      <c r="CA211" s="20"/>
      <c r="CB211" s="20"/>
      <c r="CC211" s="24"/>
      <c r="CD211" s="24"/>
      <c r="CE211" s="24"/>
      <c r="CF211" s="24"/>
      <c r="CG211" s="24"/>
      <c r="CH211" s="24"/>
      <c r="CI211" s="20">
        <v>2164834</v>
      </c>
      <c r="CJ211" s="20"/>
      <c r="CK211" s="20"/>
      <c r="CL211" s="20"/>
      <c r="CM211" s="20"/>
      <c r="CN211" s="20"/>
    </row>
    <row r="212" spans="2:92" s="12" customFormat="1" ht="12.75" customHeight="1">
      <c r="B212" s="73"/>
      <c r="C212" s="73"/>
      <c r="D212" s="73"/>
      <c r="E212" s="73"/>
      <c r="F212" s="73"/>
      <c r="G212" s="74" t="s">
        <v>33</v>
      </c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47">
        <v>1622229.19</v>
      </c>
      <c r="AN212" s="47"/>
      <c r="AO212" s="47"/>
      <c r="AP212" s="47"/>
      <c r="AQ212" s="47"/>
      <c r="AR212" s="47"/>
      <c r="AS212" s="47">
        <f>AS210</f>
        <v>44</v>
      </c>
      <c r="AT212" s="47"/>
      <c r="AU212" s="47"/>
      <c r="AV212" s="47"/>
      <c r="AW212" s="47"/>
      <c r="AX212" s="47"/>
      <c r="AY212" s="47">
        <f>AM212+AS212</f>
        <v>1622273.19</v>
      </c>
      <c r="AZ212" s="47"/>
      <c r="BA212" s="47"/>
      <c r="BB212" s="47"/>
      <c r="BC212" s="47"/>
      <c r="BD212" s="47"/>
      <c r="BE212" s="47">
        <v>1977752</v>
      </c>
      <c r="BF212" s="47"/>
      <c r="BG212" s="47"/>
      <c r="BH212" s="47"/>
      <c r="BI212" s="47"/>
      <c r="BJ212" s="47"/>
      <c r="BK212" s="39"/>
      <c r="BL212" s="39"/>
      <c r="BM212" s="39"/>
      <c r="BN212" s="39"/>
      <c r="BO212" s="39"/>
      <c r="BP212" s="39"/>
      <c r="BQ212" s="47">
        <v>1977752</v>
      </c>
      <c r="BR212" s="47"/>
      <c r="BS212" s="47"/>
      <c r="BT212" s="47"/>
      <c r="BU212" s="47"/>
      <c r="BV212" s="47"/>
      <c r="BW212" s="47">
        <v>2164834</v>
      </c>
      <c r="BX212" s="47"/>
      <c r="BY212" s="47"/>
      <c r="BZ212" s="47"/>
      <c r="CA212" s="47"/>
      <c r="CB212" s="47"/>
      <c r="CC212" s="39"/>
      <c r="CD212" s="39"/>
      <c r="CE212" s="39"/>
      <c r="CF212" s="39"/>
      <c r="CG212" s="39"/>
      <c r="CH212" s="39"/>
      <c r="CI212" s="47">
        <v>2164834</v>
      </c>
      <c r="CJ212" s="47"/>
      <c r="CK212" s="47"/>
      <c r="CL212" s="47"/>
      <c r="CM212" s="47"/>
      <c r="CN212" s="47"/>
    </row>
    <row r="214" spans="4:107" ht="12.75" customHeight="1">
      <c r="D214" s="35" t="s">
        <v>128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</row>
    <row r="215" spans="69:73" ht="12.75" customHeight="1">
      <c r="BQ215" s="19" t="s">
        <v>19</v>
      </c>
      <c r="BR215" s="19"/>
      <c r="BS215" s="19"/>
      <c r="BT215" s="19"/>
      <c r="BU215" s="19"/>
    </row>
    <row r="216" spans="2:74" ht="12.75" customHeight="1">
      <c r="B216" s="75" t="s">
        <v>58</v>
      </c>
      <c r="C216" s="75"/>
      <c r="D216" s="75"/>
      <c r="E216" s="75"/>
      <c r="F216" s="75"/>
      <c r="G216" s="79" t="s">
        <v>123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 t="s">
        <v>124</v>
      </c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0" t="s">
        <v>35</v>
      </c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1" t="s">
        <v>36</v>
      </c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</row>
    <row r="217" spans="2:74" ht="21.75" customHeight="1">
      <c r="B217" s="76"/>
      <c r="C217" s="77"/>
      <c r="D217" s="77"/>
      <c r="E217" s="77"/>
      <c r="F217" s="78"/>
      <c r="G217" s="80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8"/>
      <c r="X217" s="80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8"/>
      <c r="AM217" s="63" t="s">
        <v>68</v>
      </c>
      <c r="AN217" s="63"/>
      <c r="AO217" s="63"/>
      <c r="AP217" s="63"/>
      <c r="AQ217" s="63"/>
      <c r="AR217" s="63"/>
      <c r="AS217" s="63" t="s">
        <v>26</v>
      </c>
      <c r="AT217" s="63"/>
      <c r="AU217" s="63"/>
      <c r="AV217" s="63"/>
      <c r="AW217" s="63"/>
      <c r="AX217" s="63"/>
      <c r="AY217" s="63" t="s">
        <v>125</v>
      </c>
      <c r="AZ217" s="63"/>
      <c r="BA217" s="63"/>
      <c r="BB217" s="63"/>
      <c r="BC217" s="63"/>
      <c r="BD217" s="63"/>
      <c r="BE217" s="63" t="s">
        <v>68</v>
      </c>
      <c r="BF217" s="63"/>
      <c r="BG217" s="63"/>
      <c r="BH217" s="63"/>
      <c r="BI217" s="63"/>
      <c r="BJ217" s="63"/>
      <c r="BK217" s="63" t="s">
        <v>26</v>
      </c>
      <c r="BL217" s="63"/>
      <c r="BM217" s="63"/>
      <c r="BN217" s="63"/>
      <c r="BO217" s="63"/>
      <c r="BP217" s="63"/>
      <c r="BQ217" s="72" t="s">
        <v>29</v>
      </c>
      <c r="BR217" s="72"/>
      <c r="BS217" s="72"/>
      <c r="BT217" s="72"/>
      <c r="BU217" s="72"/>
      <c r="BV217" s="72"/>
    </row>
    <row r="218" spans="2:74" s="8" customFormat="1" ht="12.75" customHeight="1" thickBot="1">
      <c r="B218" s="17">
        <v>1</v>
      </c>
      <c r="C218" s="17"/>
      <c r="D218" s="17"/>
      <c r="E218" s="17"/>
      <c r="F218" s="17"/>
      <c r="G218" s="15">
        <v>2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>
        <v>3</v>
      </c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>
        <v>4</v>
      </c>
      <c r="AN218" s="15"/>
      <c r="AO218" s="15"/>
      <c r="AP218" s="15"/>
      <c r="AQ218" s="15"/>
      <c r="AR218" s="15"/>
      <c r="AS218" s="15">
        <v>5</v>
      </c>
      <c r="AT218" s="15"/>
      <c r="AU218" s="15"/>
      <c r="AV218" s="15"/>
      <c r="AW218" s="15"/>
      <c r="AX218" s="15"/>
      <c r="AY218" s="15">
        <v>6</v>
      </c>
      <c r="AZ218" s="15"/>
      <c r="BA218" s="15"/>
      <c r="BB218" s="15"/>
      <c r="BC218" s="15"/>
      <c r="BD218" s="15"/>
      <c r="BE218" s="15">
        <v>7</v>
      </c>
      <c r="BF218" s="15"/>
      <c r="BG218" s="15"/>
      <c r="BH218" s="15"/>
      <c r="BI218" s="15"/>
      <c r="BJ218" s="15"/>
      <c r="BK218" s="15">
        <v>8</v>
      </c>
      <c r="BL218" s="15"/>
      <c r="BM218" s="15"/>
      <c r="BN218" s="15"/>
      <c r="BO218" s="15"/>
      <c r="BP218" s="15"/>
      <c r="BQ218" s="45">
        <v>9</v>
      </c>
      <c r="BR218" s="45"/>
      <c r="BS218" s="45"/>
      <c r="BT218" s="45"/>
      <c r="BU218" s="45"/>
      <c r="BV218" s="45"/>
    </row>
    <row r="219" spans="2:74" s="8" customFormat="1" ht="12.75" customHeight="1">
      <c r="B219" s="21">
        <v>1</v>
      </c>
      <c r="C219" s="21"/>
      <c r="D219" s="21"/>
      <c r="E219" s="21"/>
      <c r="F219" s="21"/>
      <c r="G219" s="22" t="s">
        <v>178</v>
      </c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0">
        <v>2343220</v>
      </c>
      <c r="AN219" s="20"/>
      <c r="AO219" s="20"/>
      <c r="AP219" s="20"/>
      <c r="AQ219" s="20"/>
      <c r="AR219" s="20"/>
      <c r="AS219" s="24"/>
      <c r="AT219" s="24"/>
      <c r="AU219" s="24"/>
      <c r="AV219" s="24"/>
      <c r="AW219" s="24"/>
      <c r="AX219" s="24"/>
      <c r="AY219" s="20">
        <f>AM219</f>
        <v>2343220</v>
      </c>
      <c r="AZ219" s="20"/>
      <c r="BA219" s="20"/>
      <c r="BB219" s="20"/>
      <c r="BC219" s="20"/>
      <c r="BD219" s="20"/>
      <c r="BE219" s="20">
        <v>2512923</v>
      </c>
      <c r="BF219" s="20"/>
      <c r="BG219" s="20"/>
      <c r="BH219" s="20"/>
      <c r="BI219" s="20"/>
      <c r="BJ219" s="20"/>
      <c r="BK219" s="24"/>
      <c r="BL219" s="24"/>
      <c r="BM219" s="24"/>
      <c r="BN219" s="24"/>
      <c r="BO219" s="24"/>
      <c r="BP219" s="24"/>
      <c r="BQ219" s="20">
        <f>BE219</f>
        <v>2512923</v>
      </c>
      <c r="BR219" s="20"/>
      <c r="BS219" s="20"/>
      <c r="BT219" s="20"/>
      <c r="BU219" s="20"/>
      <c r="BV219" s="20"/>
    </row>
    <row r="220" spans="2:74" s="9" customFormat="1" ht="12.75" customHeight="1">
      <c r="B220" s="38"/>
      <c r="C220" s="38"/>
      <c r="D220" s="38"/>
      <c r="E220" s="38"/>
      <c r="F220" s="38"/>
      <c r="G220" s="39" t="s">
        <v>33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47">
        <f>AM219</f>
        <v>2343220</v>
      </c>
      <c r="AN220" s="47"/>
      <c r="AO220" s="47"/>
      <c r="AP220" s="47"/>
      <c r="AQ220" s="47"/>
      <c r="AR220" s="47"/>
      <c r="AS220" s="39"/>
      <c r="AT220" s="39"/>
      <c r="AU220" s="39"/>
      <c r="AV220" s="39"/>
      <c r="AW220" s="39"/>
      <c r="AX220" s="39"/>
      <c r="AY220" s="47">
        <f>AY219</f>
        <v>2343220</v>
      </c>
      <c r="AZ220" s="47"/>
      <c r="BA220" s="47"/>
      <c r="BB220" s="47"/>
      <c r="BC220" s="47"/>
      <c r="BD220" s="47"/>
      <c r="BE220" s="47">
        <f>BE219</f>
        <v>2512923</v>
      </c>
      <c r="BF220" s="47"/>
      <c r="BG220" s="47"/>
      <c r="BH220" s="47"/>
      <c r="BI220" s="47"/>
      <c r="BJ220" s="47"/>
      <c r="BK220" s="39"/>
      <c r="BL220" s="39"/>
      <c r="BM220" s="39"/>
      <c r="BN220" s="39"/>
      <c r="BO220" s="39"/>
      <c r="BP220" s="39"/>
      <c r="BQ220" s="47">
        <f>BQ219</f>
        <v>2512923</v>
      </c>
      <c r="BR220" s="47"/>
      <c r="BS220" s="47"/>
      <c r="BT220" s="47"/>
      <c r="BU220" s="47"/>
      <c r="BV220" s="47"/>
    </row>
    <row r="222" spans="2:105" ht="12.75" customHeight="1">
      <c r="B222" s="35" t="s">
        <v>130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</row>
    <row r="223" spans="85:89" ht="12.75" customHeight="1">
      <c r="CG223" s="19" t="s">
        <v>19</v>
      </c>
      <c r="CH223" s="19"/>
      <c r="CI223" s="19"/>
      <c r="CJ223" s="19"/>
      <c r="CK223" s="19"/>
    </row>
    <row r="224" spans="2:91" ht="12.75" customHeight="1">
      <c r="B224" s="48" t="s">
        <v>131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55" t="s">
        <v>132</v>
      </c>
      <c r="W224" s="55"/>
      <c r="X224" s="55"/>
      <c r="Y224" s="55"/>
      <c r="Z224" s="55" t="s">
        <v>133</v>
      </c>
      <c r="AA224" s="55"/>
      <c r="AB224" s="55"/>
      <c r="AC224" s="55"/>
      <c r="AD224" s="55"/>
      <c r="AE224" s="55"/>
      <c r="AF224" s="70" t="s">
        <v>22</v>
      </c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 t="s">
        <v>23</v>
      </c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 t="s">
        <v>24</v>
      </c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 t="s">
        <v>134</v>
      </c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1" t="s">
        <v>135</v>
      </c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</row>
    <row r="225" spans="2:91" ht="78" customHeight="1"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4"/>
      <c r="V225" s="57"/>
      <c r="W225" s="53"/>
      <c r="X225" s="53"/>
      <c r="Y225" s="54"/>
      <c r="Z225" s="57"/>
      <c r="AA225" s="53"/>
      <c r="AB225" s="53"/>
      <c r="AC225" s="53"/>
      <c r="AD225" s="53"/>
      <c r="AE225" s="54"/>
      <c r="AF225" s="63" t="s">
        <v>136</v>
      </c>
      <c r="AG225" s="63"/>
      <c r="AH225" s="63"/>
      <c r="AI225" s="63"/>
      <c r="AJ225" s="63"/>
      <c r="AK225" s="63"/>
      <c r="AL225" s="63" t="s">
        <v>137</v>
      </c>
      <c r="AM225" s="63"/>
      <c r="AN225" s="63"/>
      <c r="AO225" s="63"/>
      <c r="AP225" s="63"/>
      <c r="AQ225" s="63"/>
      <c r="AR225" s="63" t="s">
        <v>136</v>
      </c>
      <c r="AS225" s="63"/>
      <c r="AT225" s="63"/>
      <c r="AU225" s="63"/>
      <c r="AV225" s="63"/>
      <c r="AW225" s="63"/>
      <c r="AX225" s="63" t="s">
        <v>137</v>
      </c>
      <c r="AY225" s="63"/>
      <c r="AZ225" s="63"/>
      <c r="BA225" s="63"/>
      <c r="BB225" s="63"/>
      <c r="BC225" s="63"/>
      <c r="BD225" s="63" t="s">
        <v>136</v>
      </c>
      <c r="BE225" s="63"/>
      <c r="BF225" s="63"/>
      <c r="BG225" s="63"/>
      <c r="BH225" s="63"/>
      <c r="BI225" s="63"/>
      <c r="BJ225" s="63" t="s">
        <v>137</v>
      </c>
      <c r="BK225" s="63"/>
      <c r="BL225" s="63"/>
      <c r="BM225" s="63"/>
      <c r="BN225" s="63"/>
      <c r="BO225" s="63"/>
      <c r="BP225" s="63" t="s">
        <v>136</v>
      </c>
      <c r="BQ225" s="63"/>
      <c r="BR225" s="63"/>
      <c r="BS225" s="63"/>
      <c r="BT225" s="63"/>
      <c r="BU225" s="63"/>
      <c r="BV225" s="63" t="s">
        <v>137</v>
      </c>
      <c r="BW225" s="63"/>
      <c r="BX225" s="63"/>
      <c r="BY225" s="63"/>
      <c r="BZ225" s="63"/>
      <c r="CA225" s="63"/>
      <c r="CB225" s="63" t="s">
        <v>136</v>
      </c>
      <c r="CC225" s="63"/>
      <c r="CD225" s="63"/>
      <c r="CE225" s="63"/>
      <c r="CF225" s="63"/>
      <c r="CG225" s="63"/>
      <c r="CH225" s="72" t="s">
        <v>137</v>
      </c>
      <c r="CI225" s="72"/>
      <c r="CJ225" s="72"/>
      <c r="CK225" s="72"/>
      <c r="CL225" s="72"/>
      <c r="CM225" s="72"/>
    </row>
    <row r="226" spans="2:91" s="14" customFormat="1" ht="12.75" customHeight="1">
      <c r="B226" s="67">
        <v>1</v>
      </c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8">
        <v>2</v>
      </c>
      <c r="W226" s="68"/>
      <c r="X226" s="68"/>
      <c r="Y226" s="68"/>
      <c r="Z226" s="68">
        <v>3</v>
      </c>
      <c r="AA226" s="68"/>
      <c r="AB226" s="68"/>
      <c r="AC226" s="68"/>
      <c r="AD226" s="68"/>
      <c r="AE226" s="68"/>
      <c r="AF226" s="68">
        <v>4</v>
      </c>
      <c r="AG226" s="68"/>
      <c r="AH226" s="68"/>
      <c r="AI226" s="68"/>
      <c r="AJ226" s="68"/>
      <c r="AK226" s="68"/>
      <c r="AL226" s="68">
        <v>5</v>
      </c>
      <c r="AM226" s="68"/>
      <c r="AN226" s="68"/>
      <c r="AO226" s="68"/>
      <c r="AP226" s="68"/>
      <c r="AQ226" s="68"/>
      <c r="AR226" s="68">
        <v>6</v>
      </c>
      <c r="AS226" s="68"/>
      <c r="AT226" s="68"/>
      <c r="AU226" s="68"/>
      <c r="AV226" s="68"/>
      <c r="AW226" s="68"/>
      <c r="AX226" s="68">
        <v>7</v>
      </c>
      <c r="AY226" s="68"/>
      <c r="AZ226" s="68"/>
      <c r="BA226" s="68"/>
      <c r="BB226" s="68"/>
      <c r="BC226" s="68"/>
      <c r="BD226" s="68">
        <v>8</v>
      </c>
      <c r="BE226" s="68"/>
      <c r="BF226" s="68"/>
      <c r="BG226" s="68"/>
      <c r="BH226" s="68"/>
      <c r="BI226" s="68"/>
      <c r="BJ226" s="68">
        <v>9</v>
      </c>
      <c r="BK226" s="68"/>
      <c r="BL226" s="68"/>
      <c r="BM226" s="68"/>
      <c r="BN226" s="68"/>
      <c r="BO226" s="68"/>
      <c r="BP226" s="68">
        <v>10</v>
      </c>
      <c r="BQ226" s="68"/>
      <c r="BR226" s="68"/>
      <c r="BS226" s="68"/>
      <c r="BT226" s="68"/>
      <c r="BU226" s="68"/>
      <c r="BV226" s="68">
        <v>11</v>
      </c>
      <c r="BW226" s="68"/>
      <c r="BX226" s="68"/>
      <c r="BY226" s="68"/>
      <c r="BZ226" s="68"/>
      <c r="CA226" s="68"/>
      <c r="CB226" s="68">
        <v>12</v>
      </c>
      <c r="CC226" s="68"/>
      <c r="CD226" s="68"/>
      <c r="CE226" s="68"/>
      <c r="CF226" s="68"/>
      <c r="CG226" s="68"/>
      <c r="CH226" s="69">
        <v>13</v>
      </c>
      <c r="CI226" s="69"/>
      <c r="CJ226" s="69"/>
      <c r="CK226" s="69"/>
      <c r="CL226" s="69"/>
      <c r="CM226" s="69"/>
    </row>
    <row r="228" spans="2:105" ht="12.75" customHeight="1">
      <c r="B228" s="35" t="s">
        <v>138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</row>
    <row r="230" spans="4:107" ht="87.75" customHeight="1">
      <c r="D230" s="35" t="s">
        <v>185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</row>
    <row r="233" spans="2:105" ht="12.75" customHeight="1">
      <c r="B233" s="35" t="s">
        <v>139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</row>
    <row r="234" spans="3:106" ht="12.75" customHeight="1">
      <c r="C234" s="35" t="s">
        <v>140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</row>
    <row r="235" spans="76:80" ht="12.75" customHeight="1">
      <c r="BX235" s="19" t="s">
        <v>19</v>
      </c>
      <c r="BY235" s="19"/>
      <c r="BZ235" s="19"/>
      <c r="CA235" s="19"/>
      <c r="CB235" s="19"/>
    </row>
    <row r="236" spans="2:82" s="8" customFormat="1" ht="49.5" customHeight="1">
      <c r="B236" s="60" t="s">
        <v>141</v>
      </c>
      <c r="C236" s="60"/>
      <c r="D236" s="60"/>
      <c r="E236" s="60"/>
      <c r="F236" s="60"/>
      <c r="G236" s="60" t="s">
        <v>21</v>
      </c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 t="s">
        <v>142</v>
      </c>
      <c r="AA236" s="60"/>
      <c r="AB236" s="60"/>
      <c r="AC236" s="60"/>
      <c r="AD236" s="60"/>
      <c r="AE236" s="60"/>
      <c r="AF236" s="60"/>
      <c r="AG236" s="60" t="s">
        <v>143</v>
      </c>
      <c r="AH236" s="60"/>
      <c r="AI236" s="60"/>
      <c r="AJ236" s="60"/>
      <c r="AK236" s="60"/>
      <c r="AL236" s="60"/>
      <c r="AM236" s="60" t="s">
        <v>144</v>
      </c>
      <c r="AN236" s="60"/>
      <c r="AO236" s="60"/>
      <c r="AP236" s="60"/>
      <c r="AQ236" s="60"/>
      <c r="AR236" s="60"/>
      <c r="AS236" s="60"/>
      <c r="AT236" s="60" t="s">
        <v>145</v>
      </c>
      <c r="AU236" s="60"/>
      <c r="AV236" s="60"/>
      <c r="AW236" s="60"/>
      <c r="AX236" s="60"/>
      <c r="AY236" s="60"/>
      <c r="AZ236" s="60"/>
      <c r="BA236" s="60" t="s">
        <v>146</v>
      </c>
      <c r="BB236" s="60"/>
      <c r="BC236" s="60"/>
      <c r="BD236" s="60"/>
      <c r="BE236" s="60"/>
      <c r="BF236" s="60"/>
      <c r="BG236" s="60"/>
      <c r="BH236" s="60"/>
      <c r="BI236" s="38" t="s">
        <v>147</v>
      </c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60" t="s">
        <v>148</v>
      </c>
      <c r="BX236" s="60"/>
      <c r="BY236" s="60"/>
      <c r="BZ236" s="60"/>
      <c r="CA236" s="60"/>
      <c r="CB236" s="60"/>
      <c r="CC236" s="60"/>
      <c r="CD236" s="60"/>
    </row>
    <row r="237" spans="2:82" s="8" customFormat="1" ht="48.75" customHeight="1">
      <c r="B237" s="64"/>
      <c r="C237" s="65"/>
      <c r="D237" s="65"/>
      <c r="E237" s="65"/>
      <c r="F237" s="66"/>
      <c r="G237" s="64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6"/>
      <c r="Z237" s="64"/>
      <c r="AA237" s="65"/>
      <c r="AB237" s="65"/>
      <c r="AC237" s="65"/>
      <c r="AD237" s="65"/>
      <c r="AE237" s="65"/>
      <c r="AF237" s="66"/>
      <c r="AG237" s="64"/>
      <c r="AH237" s="65"/>
      <c r="AI237" s="65"/>
      <c r="AJ237" s="65"/>
      <c r="AK237" s="65"/>
      <c r="AL237" s="66"/>
      <c r="AM237" s="64"/>
      <c r="AN237" s="65"/>
      <c r="AO237" s="65"/>
      <c r="AP237" s="65"/>
      <c r="AQ237" s="65"/>
      <c r="AR237" s="65"/>
      <c r="AS237" s="66"/>
      <c r="AT237" s="64"/>
      <c r="AU237" s="65"/>
      <c r="AV237" s="65"/>
      <c r="AW237" s="65"/>
      <c r="AX237" s="65"/>
      <c r="AY237" s="65"/>
      <c r="AZ237" s="66"/>
      <c r="BA237" s="64"/>
      <c r="BB237" s="65"/>
      <c r="BC237" s="65"/>
      <c r="BD237" s="65"/>
      <c r="BE237" s="65"/>
      <c r="BF237" s="65"/>
      <c r="BG237" s="65"/>
      <c r="BH237" s="66"/>
      <c r="BI237" s="38" t="s">
        <v>149</v>
      </c>
      <c r="BJ237" s="38"/>
      <c r="BK237" s="38"/>
      <c r="BL237" s="38"/>
      <c r="BM237" s="38"/>
      <c r="BN237" s="38"/>
      <c r="BO237" s="38"/>
      <c r="BP237" s="38" t="s">
        <v>150</v>
      </c>
      <c r="BQ237" s="38"/>
      <c r="BR237" s="38"/>
      <c r="BS237" s="38"/>
      <c r="BT237" s="38"/>
      <c r="BU237" s="38"/>
      <c r="BV237" s="38"/>
      <c r="BW237" s="64"/>
      <c r="BX237" s="65"/>
      <c r="BY237" s="65"/>
      <c r="BZ237" s="65"/>
      <c r="CA237" s="65"/>
      <c r="CB237" s="65"/>
      <c r="CC237" s="65"/>
      <c r="CD237" s="66"/>
    </row>
    <row r="238" spans="2:82" s="8" customFormat="1" ht="12.75" customHeight="1">
      <c r="B238" s="21">
        <v>1</v>
      </c>
      <c r="C238" s="21"/>
      <c r="D238" s="21"/>
      <c r="E238" s="21"/>
      <c r="F238" s="21"/>
      <c r="G238" s="21">
        <v>2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>
        <v>3</v>
      </c>
      <c r="AA238" s="21"/>
      <c r="AB238" s="21"/>
      <c r="AC238" s="21"/>
      <c r="AD238" s="21"/>
      <c r="AE238" s="21"/>
      <c r="AF238" s="21"/>
      <c r="AG238" s="21">
        <v>4</v>
      </c>
      <c r="AH238" s="21"/>
      <c r="AI238" s="21"/>
      <c r="AJ238" s="21"/>
      <c r="AK238" s="21"/>
      <c r="AL238" s="21"/>
      <c r="AM238" s="21">
        <v>5</v>
      </c>
      <c r="AN238" s="21"/>
      <c r="AO238" s="21"/>
      <c r="AP238" s="21"/>
      <c r="AQ238" s="21"/>
      <c r="AR238" s="21"/>
      <c r="AS238" s="21"/>
      <c r="AT238" s="21">
        <v>6</v>
      </c>
      <c r="AU238" s="21"/>
      <c r="AV238" s="21"/>
      <c r="AW238" s="21"/>
      <c r="AX238" s="21"/>
      <c r="AY238" s="21"/>
      <c r="AZ238" s="21"/>
      <c r="BA238" s="21">
        <v>7</v>
      </c>
      <c r="BB238" s="21"/>
      <c r="BC238" s="21"/>
      <c r="BD238" s="21"/>
      <c r="BE238" s="21"/>
      <c r="BF238" s="21"/>
      <c r="BG238" s="21"/>
      <c r="BH238" s="21"/>
      <c r="BI238" s="21">
        <v>8</v>
      </c>
      <c r="BJ238" s="21"/>
      <c r="BK238" s="21"/>
      <c r="BL238" s="21"/>
      <c r="BM238" s="21"/>
      <c r="BN238" s="21"/>
      <c r="BO238" s="21"/>
      <c r="BP238" s="21">
        <v>9</v>
      </c>
      <c r="BQ238" s="21"/>
      <c r="BR238" s="21"/>
      <c r="BS238" s="21"/>
      <c r="BT238" s="21"/>
      <c r="BU238" s="21"/>
      <c r="BV238" s="21"/>
      <c r="BW238" s="21">
        <v>10</v>
      </c>
      <c r="BX238" s="21"/>
      <c r="BY238" s="21"/>
      <c r="BZ238" s="21"/>
      <c r="CA238" s="21"/>
      <c r="CB238" s="21"/>
      <c r="CC238" s="21"/>
      <c r="CD238" s="21"/>
    </row>
    <row r="239" spans="2:82" s="9" customFormat="1" ht="12.75" customHeight="1">
      <c r="B239" s="40">
        <v>2111</v>
      </c>
      <c r="C239" s="40"/>
      <c r="D239" s="40"/>
      <c r="E239" s="40"/>
      <c r="F239" s="40"/>
      <c r="G239" s="36" t="s">
        <v>41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47">
        <v>1185154</v>
      </c>
      <c r="AA239" s="47"/>
      <c r="AB239" s="47"/>
      <c r="AC239" s="47"/>
      <c r="AD239" s="47"/>
      <c r="AE239" s="47"/>
      <c r="AF239" s="47"/>
      <c r="AG239" s="47">
        <v>1185114</v>
      </c>
      <c r="AH239" s="47"/>
      <c r="AI239" s="47"/>
      <c r="AJ239" s="47"/>
      <c r="AK239" s="47"/>
      <c r="AL239" s="47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47">
        <v>1185113.46</v>
      </c>
      <c r="BX239" s="47"/>
      <c r="BY239" s="47"/>
      <c r="BZ239" s="47"/>
      <c r="CA239" s="47"/>
      <c r="CB239" s="47"/>
      <c r="CC239" s="47"/>
      <c r="CD239" s="47"/>
    </row>
    <row r="240" spans="2:82" s="9" customFormat="1" ht="12.75" customHeight="1">
      <c r="B240" s="40">
        <v>2120</v>
      </c>
      <c r="C240" s="40"/>
      <c r="D240" s="40"/>
      <c r="E240" s="40"/>
      <c r="F240" s="40"/>
      <c r="G240" s="36" t="s">
        <v>42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47">
        <v>272835</v>
      </c>
      <c r="AA240" s="47"/>
      <c r="AB240" s="47"/>
      <c r="AC240" s="47"/>
      <c r="AD240" s="47"/>
      <c r="AE240" s="47"/>
      <c r="AF240" s="47"/>
      <c r="AG240" s="47">
        <v>272827.9</v>
      </c>
      <c r="AH240" s="47"/>
      <c r="AI240" s="47"/>
      <c r="AJ240" s="47"/>
      <c r="AK240" s="47"/>
      <c r="AL240" s="47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47">
        <v>272827.9</v>
      </c>
      <c r="BX240" s="47"/>
      <c r="BY240" s="47"/>
      <c r="BZ240" s="47"/>
      <c r="CA240" s="47"/>
      <c r="CB240" s="47"/>
      <c r="CC240" s="47"/>
      <c r="CD240" s="47"/>
    </row>
    <row r="241" spans="2:82" s="9" customFormat="1" ht="12.75" customHeight="1">
      <c r="B241" s="40">
        <v>2210</v>
      </c>
      <c r="C241" s="40"/>
      <c r="D241" s="40"/>
      <c r="E241" s="40"/>
      <c r="F241" s="40"/>
      <c r="G241" s="36" t="s">
        <v>43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47">
        <v>30300</v>
      </c>
      <c r="AA241" s="47"/>
      <c r="AB241" s="47"/>
      <c r="AC241" s="47"/>
      <c r="AD241" s="47"/>
      <c r="AE241" s="47"/>
      <c r="AF241" s="47"/>
      <c r="AG241" s="47">
        <v>30299.4</v>
      </c>
      <c r="AH241" s="47"/>
      <c r="AI241" s="47"/>
      <c r="AJ241" s="47"/>
      <c r="AK241" s="47"/>
      <c r="AL241" s="47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47">
        <v>30299.4</v>
      </c>
      <c r="BX241" s="47"/>
      <c r="BY241" s="47"/>
      <c r="BZ241" s="47"/>
      <c r="CA241" s="47"/>
      <c r="CB241" s="47"/>
      <c r="CC241" s="47"/>
      <c r="CD241" s="47"/>
    </row>
    <row r="242" spans="2:82" s="9" customFormat="1" ht="12.75" customHeight="1">
      <c r="B242" s="40">
        <v>2240</v>
      </c>
      <c r="C242" s="40"/>
      <c r="D242" s="40"/>
      <c r="E242" s="40"/>
      <c r="F242" s="40"/>
      <c r="G242" s="36" t="s">
        <v>44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47">
        <v>95413.76</v>
      </c>
      <c r="AA242" s="47"/>
      <c r="AB242" s="47"/>
      <c r="AC242" s="47"/>
      <c r="AD242" s="47"/>
      <c r="AE242" s="47"/>
      <c r="AF242" s="47"/>
      <c r="AG242" s="47">
        <v>87871</v>
      </c>
      <c r="AH242" s="47"/>
      <c r="AI242" s="47"/>
      <c r="AJ242" s="47"/>
      <c r="AK242" s="47"/>
      <c r="AL242" s="47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47">
        <f>AG242</f>
        <v>87871</v>
      </c>
      <c r="BX242" s="47"/>
      <c r="BY242" s="47"/>
      <c r="BZ242" s="47"/>
      <c r="CA242" s="47"/>
      <c r="CB242" s="47"/>
      <c r="CC242" s="47"/>
      <c r="CD242" s="47"/>
    </row>
    <row r="243" spans="2:82" s="9" customFormat="1" ht="12.75" customHeight="1">
      <c r="B243" s="40">
        <v>2250</v>
      </c>
      <c r="C243" s="40"/>
      <c r="D243" s="40"/>
      <c r="E243" s="40"/>
      <c r="F243" s="40"/>
      <c r="G243" s="36" t="s">
        <v>45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47">
        <v>6391</v>
      </c>
      <c r="AA243" s="47"/>
      <c r="AB243" s="47"/>
      <c r="AC243" s="47"/>
      <c r="AD243" s="47"/>
      <c r="AE243" s="47"/>
      <c r="AF243" s="47"/>
      <c r="AG243" s="47">
        <v>5577.82</v>
      </c>
      <c r="AH243" s="47"/>
      <c r="AI243" s="47"/>
      <c r="AJ243" s="47"/>
      <c r="AK243" s="47"/>
      <c r="AL243" s="47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47">
        <v>5577.82</v>
      </c>
      <c r="BX243" s="47"/>
      <c r="BY243" s="47"/>
      <c r="BZ243" s="47"/>
      <c r="CA243" s="47"/>
      <c r="CB243" s="47"/>
      <c r="CC243" s="47"/>
      <c r="CD243" s="47"/>
    </row>
    <row r="244" spans="2:82" s="9" customFormat="1" ht="12.75" customHeight="1">
      <c r="B244" s="40">
        <v>2271</v>
      </c>
      <c r="C244" s="40"/>
      <c r="D244" s="40"/>
      <c r="E244" s="40"/>
      <c r="F244" s="40"/>
      <c r="G244" s="36" t="s">
        <v>46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47">
        <v>38821</v>
      </c>
      <c r="AA244" s="47"/>
      <c r="AB244" s="47"/>
      <c r="AC244" s="47"/>
      <c r="AD244" s="47"/>
      <c r="AE244" s="47"/>
      <c r="AF244" s="47"/>
      <c r="AG244" s="47">
        <v>26133.19</v>
      </c>
      <c r="AH244" s="47"/>
      <c r="AI244" s="47"/>
      <c r="AJ244" s="47"/>
      <c r="AK244" s="47"/>
      <c r="AL244" s="47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47">
        <v>26133.19</v>
      </c>
      <c r="BX244" s="47"/>
      <c r="BY244" s="47"/>
      <c r="BZ244" s="47"/>
      <c r="CA244" s="47"/>
      <c r="CB244" s="47"/>
      <c r="CC244" s="47"/>
      <c r="CD244" s="47"/>
    </row>
    <row r="245" spans="2:82" s="9" customFormat="1" ht="12.75" customHeight="1">
      <c r="B245" s="40">
        <v>2272</v>
      </c>
      <c r="C245" s="40"/>
      <c r="D245" s="40"/>
      <c r="E245" s="40"/>
      <c r="F245" s="40"/>
      <c r="G245" s="36" t="s">
        <v>47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47">
        <v>1253</v>
      </c>
      <c r="AA245" s="47"/>
      <c r="AB245" s="47"/>
      <c r="AC245" s="47"/>
      <c r="AD245" s="47"/>
      <c r="AE245" s="47"/>
      <c r="AF245" s="47"/>
      <c r="AG245" s="47">
        <v>1247.35</v>
      </c>
      <c r="AH245" s="47"/>
      <c r="AI245" s="47"/>
      <c r="AJ245" s="47"/>
      <c r="AK245" s="47"/>
      <c r="AL245" s="47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47">
        <v>1247.35</v>
      </c>
      <c r="BX245" s="47"/>
      <c r="BY245" s="47"/>
      <c r="BZ245" s="47"/>
      <c r="CA245" s="47"/>
      <c r="CB245" s="47"/>
      <c r="CC245" s="47"/>
      <c r="CD245" s="47"/>
    </row>
    <row r="246" spans="2:82" s="9" customFormat="1" ht="12.75" customHeight="1">
      <c r="B246" s="40">
        <v>2273</v>
      </c>
      <c r="C246" s="40"/>
      <c r="D246" s="40"/>
      <c r="E246" s="40"/>
      <c r="F246" s="40"/>
      <c r="G246" s="36" t="s">
        <v>48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47">
        <v>17202</v>
      </c>
      <c r="AA246" s="47"/>
      <c r="AB246" s="47"/>
      <c r="AC246" s="47"/>
      <c r="AD246" s="47"/>
      <c r="AE246" s="47"/>
      <c r="AF246" s="47"/>
      <c r="AG246" s="47">
        <v>11582.35</v>
      </c>
      <c r="AH246" s="47"/>
      <c r="AI246" s="47"/>
      <c r="AJ246" s="47"/>
      <c r="AK246" s="47"/>
      <c r="AL246" s="47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47">
        <v>11582.35</v>
      </c>
      <c r="BX246" s="47"/>
      <c r="BY246" s="47"/>
      <c r="BZ246" s="47"/>
      <c r="CA246" s="47"/>
      <c r="CB246" s="47"/>
      <c r="CC246" s="47"/>
      <c r="CD246" s="47"/>
    </row>
    <row r="247" spans="2:82" s="9" customFormat="1" ht="33" customHeight="1">
      <c r="B247" s="40">
        <v>2282</v>
      </c>
      <c r="C247" s="40"/>
      <c r="D247" s="40"/>
      <c r="E247" s="40"/>
      <c r="F247" s="40"/>
      <c r="G247" s="36" t="s">
        <v>49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47">
        <v>1577.24</v>
      </c>
      <c r="AA247" s="47"/>
      <c r="AB247" s="47"/>
      <c r="AC247" s="47"/>
      <c r="AD247" s="47"/>
      <c r="AE247" s="47"/>
      <c r="AF247" s="47"/>
      <c r="AG247" s="47">
        <v>1577.24</v>
      </c>
      <c r="AH247" s="47"/>
      <c r="AI247" s="47"/>
      <c r="AJ247" s="47"/>
      <c r="AK247" s="47"/>
      <c r="AL247" s="47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47">
        <v>1577.24</v>
      </c>
      <c r="BX247" s="47"/>
      <c r="BY247" s="47"/>
      <c r="BZ247" s="47"/>
      <c r="CA247" s="47"/>
      <c r="CB247" s="47"/>
      <c r="CC247" s="47"/>
      <c r="CD247" s="47"/>
    </row>
    <row r="248" spans="2:82" s="9" customFormat="1" ht="12.75" customHeight="1">
      <c r="B248" s="40">
        <v>2800</v>
      </c>
      <c r="C248" s="40"/>
      <c r="D248" s="40"/>
      <c r="E248" s="40"/>
      <c r="F248" s="40"/>
      <c r="G248" s="36" t="s">
        <v>50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</row>
    <row r="249" spans="2:82" s="12" customFormat="1" ht="12.75" customHeight="1">
      <c r="B249" s="38"/>
      <c r="C249" s="38"/>
      <c r="D249" s="38"/>
      <c r="E249" s="38"/>
      <c r="F249" s="38"/>
      <c r="G249" s="39" t="s">
        <v>33</v>
      </c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7">
        <v>1648947</v>
      </c>
      <c r="AA249" s="47"/>
      <c r="AB249" s="47"/>
      <c r="AC249" s="47"/>
      <c r="AD249" s="47"/>
      <c r="AE249" s="47"/>
      <c r="AF249" s="47"/>
      <c r="AG249" s="47">
        <v>1622229.19</v>
      </c>
      <c r="AH249" s="47"/>
      <c r="AI249" s="47"/>
      <c r="AJ249" s="47"/>
      <c r="AK249" s="47"/>
      <c r="AL249" s="47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47">
        <v>1622229.19</v>
      </c>
      <c r="BX249" s="47"/>
      <c r="BY249" s="47"/>
      <c r="BZ249" s="47"/>
      <c r="CA249" s="47"/>
      <c r="CB249" s="47"/>
      <c r="CC249" s="47"/>
      <c r="CD249" s="47"/>
    </row>
    <row r="251" spans="3:106" ht="12.75" customHeight="1">
      <c r="C251" s="35" t="s">
        <v>151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</row>
    <row r="252" spans="90:94" ht="12.75" customHeight="1">
      <c r="CL252" s="19" t="s">
        <v>19</v>
      </c>
      <c r="CM252" s="19"/>
      <c r="CN252" s="19"/>
      <c r="CO252" s="19"/>
      <c r="CP252" s="19"/>
    </row>
    <row r="253" spans="2:95" s="9" customFormat="1" ht="33" customHeight="1">
      <c r="B253" s="48" t="s">
        <v>141</v>
      </c>
      <c r="C253" s="48"/>
      <c r="D253" s="48"/>
      <c r="E253" s="48"/>
      <c r="F253" s="48"/>
      <c r="G253" s="55" t="s">
        <v>21</v>
      </c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8">
        <v>2018</v>
      </c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9">
        <v>2019</v>
      </c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</row>
    <row r="254" spans="2:95" s="9" customFormat="1" ht="33" customHeight="1">
      <c r="B254" s="49"/>
      <c r="C254" s="50"/>
      <c r="D254" s="50"/>
      <c r="E254" s="50"/>
      <c r="F254" s="51"/>
      <c r="G254" s="56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1"/>
      <c r="Z254" s="60" t="s">
        <v>152</v>
      </c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38" t="s">
        <v>153</v>
      </c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60" t="s">
        <v>154</v>
      </c>
      <c r="BC254" s="60"/>
      <c r="BD254" s="60"/>
      <c r="BE254" s="60"/>
      <c r="BF254" s="60"/>
      <c r="BG254" s="60"/>
      <c r="BH254" s="60"/>
      <c r="BI254" s="60" t="s">
        <v>155</v>
      </c>
      <c r="BJ254" s="60"/>
      <c r="BK254" s="60"/>
      <c r="BL254" s="60"/>
      <c r="BM254" s="60"/>
      <c r="BN254" s="60"/>
      <c r="BO254" s="60"/>
      <c r="BP254" s="60" t="s">
        <v>156</v>
      </c>
      <c r="BQ254" s="60"/>
      <c r="BR254" s="60"/>
      <c r="BS254" s="60"/>
      <c r="BT254" s="60"/>
      <c r="BU254" s="60"/>
      <c r="BV254" s="60"/>
      <c r="BW254" s="38" t="s">
        <v>157</v>
      </c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61" t="s">
        <v>158</v>
      </c>
      <c r="CL254" s="61"/>
      <c r="CM254" s="61"/>
      <c r="CN254" s="61"/>
      <c r="CO254" s="61"/>
      <c r="CP254" s="61"/>
      <c r="CQ254" s="61"/>
    </row>
    <row r="255" spans="2:95" s="9" customFormat="1" ht="33" customHeight="1">
      <c r="B255" s="52"/>
      <c r="C255" s="53"/>
      <c r="D255" s="53"/>
      <c r="E255" s="53"/>
      <c r="F255" s="54"/>
      <c r="G255" s="57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4"/>
      <c r="Z255" s="57"/>
      <c r="AA255" s="53"/>
      <c r="AB255" s="53"/>
      <c r="AC255" s="53"/>
      <c r="AD255" s="53"/>
      <c r="AE255" s="53"/>
      <c r="AF255" s="54"/>
      <c r="AG255" s="57"/>
      <c r="AH255" s="53"/>
      <c r="AI255" s="53"/>
      <c r="AJ255" s="53"/>
      <c r="AK255" s="53"/>
      <c r="AL255" s="53"/>
      <c r="AM255" s="54"/>
      <c r="AN255" s="63" t="s">
        <v>149</v>
      </c>
      <c r="AO255" s="63"/>
      <c r="AP255" s="63"/>
      <c r="AQ255" s="63"/>
      <c r="AR255" s="63"/>
      <c r="AS255" s="63"/>
      <c r="AT255" s="63"/>
      <c r="AU255" s="63" t="s">
        <v>150</v>
      </c>
      <c r="AV255" s="63"/>
      <c r="AW255" s="63"/>
      <c r="AX255" s="63"/>
      <c r="AY255" s="63"/>
      <c r="AZ255" s="63"/>
      <c r="BA255" s="63"/>
      <c r="BB255" s="57"/>
      <c r="BC255" s="53"/>
      <c r="BD255" s="53"/>
      <c r="BE255" s="53"/>
      <c r="BF255" s="53"/>
      <c r="BG255" s="53"/>
      <c r="BH255" s="54"/>
      <c r="BI255" s="57"/>
      <c r="BJ255" s="53"/>
      <c r="BK255" s="53"/>
      <c r="BL255" s="53"/>
      <c r="BM255" s="53"/>
      <c r="BN255" s="53"/>
      <c r="BO255" s="54"/>
      <c r="BP255" s="57"/>
      <c r="BQ255" s="53"/>
      <c r="BR255" s="53"/>
      <c r="BS255" s="53"/>
      <c r="BT255" s="53"/>
      <c r="BU255" s="53"/>
      <c r="BV255" s="54"/>
      <c r="BW255" s="63" t="s">
        <v>149</v>
      </c>
      <c r="BX255" s="63"/>
      <c r="BY255" s="63"/>
      <c r="BZ255" s="63"/>
      <c r="CA255" s="63"/>
      <c r="CB255" s="63"/>
      <c r="CC255" s="63"/>
      <c r="CD255" s="63" t="s">
        <v>150</v>
      </c>
      <c r="CE255" s="63"/>
      <c r="CF255" s="63"/>
      <c r="CG255" s="63"/>
      <c r="CH255" s="63"/>
      <c r="CI255" s="63"/>
      <c r="CJ255" s="63"/>
      <c r="CK255" s="57"/>
      <c r="CL255" s="53"/>
      <c r="CM255" s="53"/>
      <c r="CN255" s="53"/>
      <c r="CO255" s="53"/>
      <c r="CP255" s="53"/>
      <c r="CQ255" s="62"/>
    </row>
    <row r="256" spans="26:95" ht="12.75" customHeight="1">
      <c r="Z256" s="15">
        <v>3</v>
      </c>
      <c r="AA256" s="15"/>
      <c r="AB256" s="15"/>
      <c r="AC256" s="15"/>
      <c r="AD256" s="15"/>
      <c r="AE256" s="15"/>
      <c r="AF256" s="15"/>
      <c r="AG256" s="15">
        <v>4</v>
      </c>
      <c r="AH256" s="15"/>
      <c r="AI256" s="15"/>
      <c r="AJ256" s="15"/>
      <c r="AK256" s="15"/>
      <c r="AL256" s="15"/>
      <c r="AM256" s="15"/>
      <c r="AN256" s="15">
        <v>5</v>
      </c>
      <c r="AO256" s="15"/>
      <c r="AP256" s="15"/>
      <c r="AQ256" s="15"/>
      <c r="AR256" s="15"/>
      <c r="AS256" s="15"/>
      <c r="AT256" s="15"/>
      <c r="AU256" s="15">
        <v>6</v>
      </c>
      <c r="AV256" s="15"/>
      <c r="AW256" s="15"/>
      <c r="AX256" s="15"/>
      <c r="AY256" s="15"/>
      <c r="AZ256" s="15"/>
      <c r="BA256" s="15"/>
      <c r="BB256" s="15">
        <v>7</v>
      </c>
      <c r="BC256" s="15"/>
      <c r="BD256" s="15"/>
      <c r="BE256" s="15"/>
      <c r="BF256" s="15"/>
      <c r="BG256" s="15"/>
      <c r="BH256" s="15"/>
      <c r="BI256" s="15">
        <v>8</v>
      </c>
      <c r="BJ256" s="15"/>
      <c r="BK256" s="15"/>
      <c r="BL256" s="15"/>
      <c r="BM256" s="15"/>
      <c r="BN256" s="15"/>
      <c r="BO256" s="15"/>
      <c r="BP256" s="15">
        <v>9</v>
      </c>
      <c r="BQ256" s="15"/>
      <c r="BR256" s="15"/>
      <c r="BS256" s="15"/>
      <c r="BT256" s="15"/>
      <c r="BU256" s="15"/>
      <c r="BV256" s="15"/>
      <c r="BW256" s="15">
        <v>10</v>
      </c>
      <c r="BX256" s="15"/>
      <c r="BY256" s="15"/>
      <c r="BZ256" s="15"/>
      <c r="CA256" s="15"/>
      <c r="CB256" s="15"/>
      <c r="CC256" s="15"/>
      <c r="CD256" s="15">
        <v>11</v>
      </c>
      <c r="CE256" s="15"/>
      <c r="CF256" s="15"/>
      <c r="CG256" s="15"/>
      <c r="CH256" s="15"/>
      <c r="CI256" s="15"/>
      <c r="CJ256" s="15"/>
      <c r="CK256" s="45">
        <v>12</v>
      </c>
      <c r="CL256" s="45"/>
      <c r="CM256" s="45"/>
      <c r="CN256" s="45"/>
      <c r="CO256" s="45"/>
      <c r="CP256" s="45"/>
      <c r="CQ256" s="45"/>
    </row>
    <row r="257" spans="2:95" s="12" customFormat="1" ht="12.75" customHeight="1">
      <c r="B257" s="40">
        <v>2111</v>
      </c>
      <c r="C257" s="40"/>
      <c r="D257" s="40"/>
      <c r="E257" s="40"/>
      <c r="F257" s="40"/>
      <c r="G257" s="36" t="s">
        <v>41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46">
        <v>1373966</v>
      </c>
      <c r="AA257" s="46"/>
      <c r="AB257" s="46"/>
      <c r="AC257" s="46"/>
      <c r="AD257" s="46"/>
      <c r="AE257" s="46"/>
      <c r="AF257" s="46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46">
        <v>1373966</v>
      </c>
      <c r="BC257" s="46"/>
      <c r="BD257" s="46"/>
      <c r="BE257" s="46"/>
      <c r="BF257" s="46"/>
      <c r="BG257" s="46"/>
      <c r="BH257" s="46"/>
      <c r="BI257" s="46">
        <v>1621019</v>
      </c>
      <c r="BJ257" s="46"/>
      <c r="BK257" s="46"/>
      <c r="BL257" s="46"/>
      <c r="BM257" s="46"/>
      <c r="BN257" s="46"/>
      <c r="BO257" s="46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46">
        <v>1621019</v>
      </c>
      <c r="CL257" s="46"/>
      <c r="CM257" s="46"/>
      <c r="CN257" s="46"/>
      <c r="CO257" s="46"/>
      <c r="CP257" s="46"/>
      <c r="CQ257" s="46"/>
    </row>
    <row r="258" spans="2:95" s="12" customFormat="1" ht="12.75" customHeight="1">
      <c r="B258" s="40">
        <v>2120</v>
      </c>
      <c r="C258" s="40"/>
      <c r="D258" s="40"/>
      <c r="E258" s="40"/>
      <c r="F258" s="40"/>
      <c r="G258" s="36" t="s">
        <v>42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46">
        <v>308054</v>
      </c>
      <c r="AA258" s="46"/>
      <c r="AB258" s="46"/>
      <c r="AC258" s="46"/>
      <c r="AD258" s="46"/>
      <c r="AE258" s="46"/>
      <c r="AF258" s="46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46">
        <v>308054</v>
      </c>
      <c r="BC258" s="46"/>
      <c r="BD258" s="46"/>
      <c r="BE258" s="46"/>
      <c r="BF258" s="46"/>
      <c r="BG258" s="46"/>
      <c r="BH258" s="46"/>
      <c r="BI258" s="46">
        <v>372676</v>
      </c>
      <c r="BJ258" s="46"/>
      <c r="BK258" s="46"/>
      <c r="BL258" s="46"/>
      <c r="BM258" s="46"/>
      <c r="BN258" s="46"/>
      <c r="BO258" s="46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46">
        <v>372676</v>
      </c>
      <c r="CL258" s="46"/>
      <c r="CM258" s="46"/>
      <c r="CN258" s="46"/>
      <c r="CO258" s="46"/>
      <c r="CP258" s="46"/>
      <c r="CQ258" s="46"/>
    </row>
    <row r="259" spans="2:95" s="12" customFormat="1" ht="12.75" customHeight="1">
      <c r="B259" s="40">
        <v>2210</v>
      </c>
      <c r="C259" s="40"/>
      <c r="D259" s="40"/>
      <c r="E259" s="40"/>
      <c r="F259" s="40"/>
      <c r="G259" s="36" t="s">
        <v>43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46">
        <v>58368</v>
      </c>
      <c r="AA259" s="46"/>
      <c r="AB259" s="46"/>
      <c r="AC259" s="46"/>
      <c r="AD259" s="46"/>
      <c r="AE259" s="46"/>
      <c r="AF259" s="46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46">
        <v>58368</v>
      </c>
      <c r="BC259" s="46"/>
      <c r="BD259" s="46"/>
      <c r="BE259" s="46"/>
      <c r="BF259" s="46"/>
      <c r="BG259" s="46"/>
      <c r="BH259" s="46"/>
      <c r="BI259" s="46">
        <v>39720</v>
      </c>
      <c r="BJ259" s="46"/>
      <c r="BK259" s="46"/>
      <c r="BL259" s="46"/>
      <c r="BM259" s="46"/>
      <c r="BN259" s="46"/>
      <c r="BO259" s="46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46">
        <v>39720</v>
      </c>
      <c r="CL259" s="46"/>
      <c r="CM259" s="46"/>
      <c r="CN259" s="46"/>
      <c r="CO259" s="46"/>
      <c r="CP259" s="46"/>
      <c r="CQ259" s="46"/>
    </row>
    <row r="260" spans="2:95" s="12" customFormat="1" ht="12.75" customHeight="1">
      <c r="B260" s="40">
        <v>2240</v>
      </c>
      <c r="C260" s="40"/>
      <c r="D260" s="40"/>
      <c r="E260" s="40"/>
      <c r="F260" s="40"/>
      <c r="G260" s="36" t="s">
        <v>44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46">
        <v>170188</v>
      </c>
      <c r="AA260" s="46"/>
      <c r="AB260" s="46"/>
      <c r="AC260" s="46"/>
      <c r="AD260" s="46"/>
      <c r="AE260" s="46"/>
      <c r="AF260" s="46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46">
        <v>170188</v>
      </c>
      <c r="BC260" s="46"/>
      <c r="BD260" s="46"/>
      <c r="BE260" s="46"/>
      <c r="BF260" s="46"/>
      <c r="BG260" s="46"/>
      <c r="BH260" s="46"/>
      <c r="BI260" s="46">
        <v>57059</v>
      </c>
      <c r="BJ260" s="46"/>
      <c r="BK260" s="46"/>
      <c r="BL260" s="46"/>
      <c r="BM260" s="46"/>
      <c r="BN260" s="46"/>
      <c r="BO260" s="46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46">
        <v>57059</v>
      </c>
      <c r="CL260" s="46"/>
      <c r="CM260" s="46"/>
      <c r="CN260" s="46"/>
      <c r="CO260" s="46"/>
      <c r="CP260" s="46"/>
      <c r="CQ260" s="46"/>
    </row>
    <row r="261" spans="2:95" s="12" customFormat="1" ht="12.75" customHeight="1">
      <c r="B261" s="40">
        <v>2250</v>
      </c>
      <c r="C261" s="40"/>
      <c r="D261" s="40"/>
      <c r="E261" s="40"/>
      <c r="F261" s="40"/>
      <c r="G261" s="36" t="s">
        <v>45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46">
        <v>7406</v>
      </c>
      <c r="AA261" s="46"/>
      <c r="AB261" s="46"/>
      <c r="AC261" s="46"/>
      <c r="AD261" s="46"/>
      <c r="AE261" s="46"/>
      <c r="AF261" s="46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46">
        <v>7406</v>
      </c>
      <c r="BC261" s="46"/>
      <c r="BD261" s="46"/>
      <c r="BE261" s="46"/>
      <c r="BF261" s="46"/>
      <c r="BG261" s="46"/>
      <c r="BH261" s="46"/>
      <c r="BI261" s="46">
        <v>5985</v>
      </c>
      <c r="BJ261" s="46"/>
      <c r="BK261" s="46"/>
      <c r="BL261" s="46"/>
      <c r="BM261" s="46"/>
      <c r="BN261" s="46"/>
      <c r="BO261" s="46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46">
        <v>5985</v>
      </c>
      <c r="CL261" s="46"/>
      <c r="CM261" s="46"/>
      <c r="CN261" s="46"/>
      <c r="CO261" s="46"/>
      <c r="CP261" s="46"/>
      <c r="CQ261" s="46"/>
    </row>
    <row r="262" spans="2:95" s="12" customFormat="1" ht="12.75" customHeight="1">
      <c r="B262" s="40">
        <v>2271</v>
      </c>
      <c r="C262" s="40"/>
      <c r="D262" s="40"/>
      <c r="E262" s="40"/>
      <c r="F262" s="40"/>
      <c r="G262" s="36" t="s">
        <v>46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46">
        <v>37237</v>
      </c>
      <c r="AA262" s="46"/>
      <c r="AB262" s="46"/>
      <c r="AC262" s="46"/>
      <c r="AD262" s="46"/>
      <c r="AE262" s="46"/>
      <c r="AF262" s="46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46">
        <v>37237</v>
      </c>
      <c r="BC262" s="46"/>
      <c r="BD262" s="46"/>
      <c r="BE262" s="46"/>
      <c r="BF262" s="46"/>
      <c r="BG262" s="46"/>
      <c r="BH262" s="46"/>
      <c r="BI262" s="46">
        <v>49408</v>
      </c>
      <c r="BJ262" s="46"/>
      <c r="BK262" s="46"/>
      <c r="BL262" s="46"/>
      <c r="BM262" s="46"/>
      <c r="BN262" s="46"/>
      <c r="BO262" s="46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46">
        <v>49408</v>
      </c>
      <c r="CL262" s="46"/>
      <c r="CM262" s="46"/>
      <c r="CN262" s="46"/>
      <c r="CO262" s="46"/>
      <c r="CP262" s="46"/>
      <c r="CQ262" s="46"/>
    </row>
    <row r="263" spans="2:95" s="12" customFormat="1" ht="12.75" customHeight="1">
      <c r="B263" s="40">
        <v>2272</v>
      </c>
      <c r="C263" s="40"/>
      <c r="D263" s="40"/>
      <c r="E263" s="40"/>
      <c r="F263" s="40"/>
      <c r="G263" s="36" t="s">
        <v>47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46">
        <v>1793</v>
      </c>
      <c r="AA263" s="46"/>
      <c r="AB263" s="46"/>
      <c r="AC263" s="46"/>
      <c r="AD263" s="46"/>
      <c r="AE263" s="46"/>
      <c r="AF263" s="46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46">
        <v>1793</v>
      </c>
      <c r="BC263" s="46"/>
      <c r="BD263" s="46"/>
      <c r="BE263" s="46"/>
      <c r="BF263" s="46"/>
      <c r="BG263" s="46"/>
      <c r="BH263" s="46"/>
      <c r="BI263" s="46">
        <v>1788</v>
      </c>
      <c r="BJ263" s="46"/>
      <c r="BK263" s="46"/>
      <c r="BL263" s="46"/>
      <c r="BM263" s="46"/>
      <c r="BN263" s="46"/>
      <c r="BO263" s="46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46">
        <v>1788</v>
      </c>
      <c r="CL263" s="46"/>
      <c r="CM263" s="46"/>
      <c r="CN263" s="46"/>
      <c r="CO263" s="46"/>
      <c r="CP263" s="46"/>
      <c r="CQ263" s="46"/>
    </row>
    <row r="264" spans="2:95" s="12" customFormat="1" ht="12.75" customHeight="1">
      <c r="B264" s="40">
        <v>2273</v>
      </c>
      <c r="C264" s="40"/>
      <c r="D264" s="40"/>
      <c r="E264" s="40"/>
      <c r="F264" s="40"/>
      <c r="G264" s="36" t="s">
        <v>48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46">
        <v>16780</v>
      </c>
      <c r="AA264" s="46"/>
      <c r="AB264" s="46"/>
      <c r="AC264" s="46"/>
      <c r="AD264" s="46"/>
      <c r="AE264" s="46"/>
      <c r="AF264" s="46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46">
        <v>16780</v>
      </c>
      <c r="BC264" s="46"/>
      <c r="BD264" s="46"/>
      <c r="BE264" s="46"/>
      <c r="BF264" s="46"/>
      <c r="BG264" s="46"/>
      <c r="BH264" s="46"/>
      <c r="BI264" s="46">
        <v>17180</v>
      </c>
      <c r="BJ264" s="46"/>
      <c r="BK264" s="46"/>
      <c r="BL264" s="46"/>
      <c r="BM264" s="46"/>
      <c r="BN264" s="46"/>
      <c r="BO264" s="46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46">
        <v>17180</v>
      </c>
      <c r="CL264" s="46"/>
      <c r="CM264" s="46"/>
      <c r="CN264" s="46"/>
      <c r="CO264" s="46"/>
      <c r="CP264" s="46"/>
      <c r="CQ264" s="46"/>
    </row>
    <row r="265" spans="2:95" s="12" customFormat="1" ht="33" customHeight="1">
      <c r="B265" s="40">
        <v>2282</v>
      </c>
      <c r="C265" s="40"/>
      <c r="D265" s="40"/>
      <c r="E265" s="40"/>
      <c r="F265" s="40"/>
      <c r="G265" s="36" t="s">
        <v>49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40">
        <v>237</v>
      </c>
      <c r="AA265" s="40"/>
      <c r="AB265" s="40"/>
      <c r="AC265" s="40"/>
      <c r="AD265" s="40"/>
      <c r="AE265" s="40"/>
      <c r="AF265" s="40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40">
        <v>237</v>
      </c>
      <c r="BC265" s="40"/>
      <c r="BD265" s="40"/>
      <c r="BE265" s="40"/>
      <c r="BF265" s="40"/>
      <c r="BG265" s="40"/>
      <c r="BH265" s="40"/>
      <c r="BI265" s="38">
        <v>0</v>
      </c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>
        <v>0</v>
      </c>
      <c r="CL265" s="38"/>
      <c r="CM265" s="38"/>
      <c r="CN265" s="38"/>
      <c r="CO265" s="38"/>
      <c r="CP265" s="38"/>
      <c r="CQ265" s="38"/>
    </row>
    <row r="266" spans="2:95" s="12" customFormat="1" ht="12.75" customHeight="1">
      <c r="B266" s="40">
        <v>2800</v>
      </c>
      <c r="C266" s="40"/>
      <c r="D266" s="40"/>
      <c r="E266" s="40"/>
      <c r="F266" s="40"/>
      <c r="G266" s="36" t="s">
        <v>50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46">
        <v>3723</v>
      </c>
      <c r="AA266" s="46"/>
      <c r="AB266" s="46"/>
      <c r="AC266" s="46"/>
      <c r="AD266" s="46"/>
      <c r="AE266" s="46"/>
      <c r="AF266" s="46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46">
        <v>3723</v>
      </c>
      <c r="BC266" s="46"/>
      <c r="BD266" s="46"/>
      <c r="BE266" s="46"/>
      <c r="BF266" s="46"/>
      <c r="BG266" s="46"/>
      <c r="BH266" s="46"/>
      <c r="BI266" s="38">
        <v>0</v>
      </c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>
        <v>0</v>
      </c>
      <c r="CL266" s="38"/>
      <c r="CM266" s="38"/>
      <c r="CN266" s="38"/>
      <c r="CO266" s="38"/>
      <c r="CP266" s="38"/>
      <c r="CQ266" s="38"/>
    </row>
    <row r="267" spans="2:95" s="12" customFormat="1" ht="12.75" customHeight="1">
      <c r="B267" s="38"/>
      <c r="C267" s="38"/>
      <c r="D267" s="38"/>
      <c r="E267" s="38"/>
      <c r="F267" s="38"/>
      <c r="G267" s="39" t="s">
        <v>33</v>
      </c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6">
        <v>1977752</v>
      </c>
      <c r="AA267" s="46"/>
      <c r="AB267" s="46"/>
      <c r="AC267" s="46"/>
      <c r="AD267" s="46"/>
      <c r="AE267" s="46"/>
      <c r="AF267" s="46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46">
        <v>1977752</v>
      </c>
      <c r="BC267" s="46"/>
      <c r="BD267" s="46"/>
      <c r="BE267" s="46"/>
      <c r="BF267" s="46"/>
      <c r="BG267" s="46"/>
      <c r="BH267" s="46"/>
      <c r="BI267" s="46">
        <v>2164835</v>
      </c>
      <c r="BJ267" s="46"/>
      <c r="BK267" s="46"/>
      <c r="BL267" s="46"/>
      <c r="BM267" s="46"/>
      <c r="BN267" s="46"/>
      <c r="BO267" s="46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46">
        <v>2164835</v>
      </c>
      <c r="CL267" s="46"/>
      <c r="CM267" s="46"/>
      <c r="CN267" s="46"/>
      <c r="CO267" s="46"/>
      <c r="CP267" s="46"/>
      <c r="CQ267" s="46"/>
    </row>
    <row r="269" spans="3:106" ht="12.75" customHeight="1">
      <c r="C269" s="35" t="s">
        <v>159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</row>
    <row r="270" spans="97:101" ht="12.75" customHeight="1">
      <c r="CS270" s="19" t="s">
        <v>19</v>
      </c>
      <c r="CT270" s="19"/>
      <c r="CU270" s="19"/>
      <c r="CV270" s="19"/>
      <c r="CW270" s="19"/>
    </row>
    <row r="271" spans="2:102" s="11" customFormat="1" ht="99.75" customHeight="1">
      <c r="B271" s="41" t="s">
        <v>141</v>
      </c>
      <c r="C271" s="41"/>
      <c r="D271" s="41"/>
      <c r="E271" s="41"/>
      <c r="F271" s="41"/>
      <c r="G271" s="42" t="s">
        <v>21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3" t="s">
        <v>142</v>
      </c>
      <c r="AA271" s="43"/>
      <c r="AB271" s="43"/>
      <c r="AC271" s="43"/>
      <c r="AD271" s="43"/>
      <c r="AE271" s="43"/>
      <c r="AF271" s="43"/>
      <c r="AG271" s="43" t="s">
        <v>143</v>
      </c>
      <c r="AH271" s="43"/>
      <c r="AI271" s="43"/>
      <c r="AJ271" s="43"/>
      <c r="AK271" s="43"/>
      <c r="AL271" s="43"/>
      <c r="AM271" s="43"/>
      <c r="AN271" s="43" t="s">
        <v>160</v>
      </c>
      <c r="AO271" s="43"/>
      <c r="AP271" s="43"/>
      <c r="AQ271" s="43"/>
      <c r="AR271" s="43"/>
      <c r="AS271" s="43"/>
      <c r="AT271" s="43"/>
      <c r="AU271" s="43" t="s">
        <v>161</v>
      </c>
      <c r="AV271" s="43"/>
      <c r="AW271" s="43"/>
      <c r="AX271" s="43"/>
      <c r="AY271" s="43"/>
      <c r="AZ271" s="43"/>
      <c r="BA271" s="43"/>
      <c r="BB271" s="43" t="s">
        <v>162</v>
      </c>
      <c r="BC271" s="43"/>
      <c r="BD271" s="43"/>
      <c r="BE271" s="43"/>
      <c r="BF271" s="43"/>
      <c r="BG271" s="43"/>
      <c r="BH271" s="43"/>
      <c r="BI271" s="42" t="s">
        <v>163</v>
      </c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4" t="s">
        <v>164</v>
      </c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</row>
    <row r="272" spans="2:102" s="11" customFormat="1" ht="12.75" customHeight="1">
      <c r="B272" s="17">
        <v>1</v>
      </c>
      <c r="C272" s="17"/>
      <c r="D272" s="17"/>
      <c r="E272" s="17"/>
      <c r="F272" s="17"/>
      <c r="G272" s="15">
        <v>2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6">
        <v>3</v>
      </c>
      <c r="AA272" s="16"/>
      <c r="AB272" s="16"/>
      <c r="AC272" s="16"/>
      <c r="AD272" s="16"/>
      <c r="AE272" s="16"/>
      <c r="AF272" s="16"/>
      <c r="AG272" s="16">
        <v>4</v>
      </c>
      <c r="AH272" s="16"/>
      <c r="AI272" s="16"/>
      <c r="AJ272" s="16"/>
      <c r="AK272" s="16"/>
      <c r="AL272" s="16"/>
      <c r="AM272" s="16"/>
      <c r="AN272" s="16">
        <v>5</v>
      </c>
      <c r="AO272" s="16"/>
      <c r="AP272" s="16"/>
      <c r="AQ272" s="16"/>
      <c r="AR272" s="16"/>
      <c r="AS272" s="16"/>
      <c r="AT272" s="16"/>
      <c r="AU272" s="16">
        <v>6</v>
      </c>
      <c r="AV272" s="16"/>
      <c r="AW272" s="16"/>
      <c r="AX272" s="16"/>
      <c r="AY272" s="16"/>
      <c r="AZ272" s="16"/>
      <c r="BA272" s="16"/>
      <c r="BB272" s="16">
        <v>7</v>
      </c>
      <c r="BC272" s="16"/>
      <c r="BD272" s="16"/>
      <c r="BE272" s="16"/>
      <c r="BF272" s="16"/>
      <c r="BG272" s="16"/>
      <c r="BH272" s="16"/>
      <c r="BI272" s="15">
        <v>9</v>
      </c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45">
        <v>10</v>
      </c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</row>
    <row r="273" spans="2:102" ht="12.75" customHeight="1">
      <c r="B273" s="40">
        <v>2111</v>
      </c>
      <c r="C273" s="40"/>
      <c r="D273" s="40"/>
      <c r="E273" s="40"/>
      <c r="F273" s="40"/>
      <c r="G273" s="36" t="s">
        <v>41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4">
        <v>1185154</v>
      </c>
      <c r="AA273" s="34"/>
      <c r="AB273" s="34"/>
      <c r="AC273" s="34"/>
      <c r="AD273" s="34"/>
      <c r="AE273" s="34"/>
      <c r="AF273" s="34"/>
      <c r="AG273" s="34">
        <v>1185114</v>
      </c>
      <c r="AH273" s="34"/>
      <c r="AI273" s="34"/>
      <c r="AJ273" s="34"/>
      <c r="AK273" s="34"/>
      <c r="AL273" s="34"/>
      <c r="AM273" s="34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</row>
    <row r="274" spans="2:102" ht="12.75" customHeight="1">
      <c r="B274" s="40">
        <v>2120</v>
      </c>
      <c r="C274" s="40"/>
      <c r="D274" s="40"/>
      <c r="E274" s="40"/>
      <c r="F274" s="40"/>
      <c r="G274" s="36" t="s">
        <v>42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4">
        <v>272835</v>
      </c>
      <c r="AA274" s="34"/>
      <c r="AB274" s="34"/>
      <c r="AC274" s="34"/>
      <c r="AD274" s="34"/>
      <c r="AE274" s="34"/>
      <c r="AF274" s="34"/>
      <c r="AG274" s="34">
        <v>272827.9</v>
      </c>
      <c r="AH274" s="34"/>
      <c r="AI274" s="34"/>
      <c r="AJ274" s="34"/>
      <c r="AK274" s="34"/>
      <c r="AL274" s="34"/>
      <c r="AM274" s="34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</row>
    <row r="275" spans="2:102" ht="26.25" customHeight="1">
      <c r="B275" s="40">
        <v>2210</v>
      </c>
      <c r="C275" s="40"/>
      <c r="D275" s="40"/>
      <c r="E275" s="40"/>
      <c r="F275" s="40"/>
      <c r="G275" s="36" t="s">
        <v>43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4">
        <v>30300</v>
      </c>
      <c r="AA275" s="34"/>
      <c r="AB275" s="34"/>
      <c r="AC275" s="34"/>
      <c r="AD275" s="34"/>
      <c r="AE275" s="34"/>
      <c r="AF275" s="34"/>
      <c r="AG275" s="34">
        <v>30299.4</v>
      </c>
      <c r="AH275" s="34"/>
      <c r="AI275" s="34"/>
      <c r="AJ275" s="34"/>
      <c r="AK275" s="34"/>
      <c r="AL275" s="34"/>
      <c r="AM275" s="34"/>
      <c r="AN275" s="37">
        <v>597</v>
      </c>
      <c r="AO275" s="37"/>
      <c r="AP275" s="37"/>
      <c r="AQ275" s="37"/>
      <c r="AR275" s="37"/>
      <c r="AS275" s="37"/>
      <c r="AT275" s="37"/>
      <c r="AU275" s="37">
        <v>1361</v>
      </c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6" t="s">
        <v>180</v>
      </c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</row>
    <row r="276" spans="2:102" ht="14.25" customHeight="1">
      <c r="B276" s="40">
        <v>2240</v>
      </c>
      <c r="C276" s="40"/>
      <c r="D276" s="40"/>
      <c r="E276" s="40"/>
      <c r="F276" s="40"/>
      <c r="G276" s="36" t="s">
        <v>44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4">
        <v>95413.76</v>
      </c>
      <c r="AA276" s="34"/>
      <c r="AB276" s="34"/>
      <c r="AC276" s="34"/>
      <c r="AD276" s="34"/>
      <c r="AE276" s="34"/>
      <c r="AF276" s="34"/>
      <c r="AG276" s="34">
        <v>87871</v>
      </c>
      <c r="AH276" s="34"/>
      <c r="AI276" s="34"/>
      <c r="AJ276" s="34"/>
      <c r="AK276" s="34"/>
      <c r="AL276" s="34"/>
      <c r="AM276" s="34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</row>
    <row r="277" spans="2:102" ht="12.75" customHeight="1">
      <c r="B277" s="40">
        <v>2250</v>
      </c>
      <c r="C277" s="40"/>
      <c r="D277" s="40"/>
      <c r="E277" s="40"/>
      <c r="F277" s="40"/>
      <c r="G277" s="36" t="s">
        <v>45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4">
        <v>6391</v>
      </c>
      <c r="AA277" s="34"/>
      <c r="AB277" s="34"/>
      <c r="AC277" s="34"/>
      <c r="AD277" s="34"/>
      <c r="AE277" s="34"/>
      <c r="AF277" s="34"/>
      <c r="AG277" s="34">
        <v>5577.82</v>
      </c>
      <c r="AH277" s="34"/>
      <c r="AI277" s="34"/>
      <c r="AJ277" s="34"/>
      <c r="AK277" s="34"/>
      <c r="AL277" s="34"/>
      <c r="AM277" s="34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</row>
    <row r="278" spans="2:102" ht="12.75" customHeight="1">
      <c r="B278" s="40">
        <v>2271</v>
      </c>
      <c r="C278" s="40"/>
      <c r="D278" s="40"/>
      <c r="E278" s="40"/>
      <c r="F278" s="40"/>
      <c r="G278" s="36" t="s">
        <v>46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4">
        <v>38821</v>
      </c>
      <c r="AA278" s="34"/>
      <c r="AB278" s="34"/>
      <c r="AC278" s="34"/>
      <c r="AD278" s="34"/>
      <c r="AE278" s="34"/>
      <c r="AF278" s="34"/>
      <c r="AG278" s="34">
        <v>26133.19</v>
      </c>
      <c r="AH278" s="34"/>
      <c r="AI278" s="34"/>
      <c r="AJ278" s="34"/>
      <c r="AK278" s="34"/>
      <c r="AL278" s="34"/>
      <c r="AM278" s="34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</row>
    <row r="279" spans="2:102" ht="12.75" customHeight="1">
      <c r="B279" s="40">
        <v>2272</v>
      </c>
      <c r="C279" s="40"/>
      <c r="D279" s="40"/>
      <c r="E279" s="40"/>
      <c r="F279" s="40"/>
      <c r="G279" s="36" t="s">
        <v>47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4">
        <v>1253</v>
      </c>
      <c r="AA279" s="34"/>
      <c r="AB279" s="34"/>
      <c r="AC279" s="34"/>
      <c r="AD279" s="34"/>
      <c r="AE279" s="34"/>
      <c r="AF279" s="34"/>
      <c r="AG279" s="34">
        <v>1247.35</v>
      </c>
      <c r="AH279" s="34"/>
      <c r="AI279" s="34"/>
      <c r="AJ279" s="34"/>
      <c r="AK279" s="34"/>
      <c r="AL279" s="34"/>
      <c r="AM279" s="34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</row>
    <row r="280" spans="2:102" ht="12.75" customHeight="1">
      <c r="B280" s="40">
        <v>2273</v>
      </c>
      <c r="C280" s="40"/>
      <c r="D280" s="40"/>
      <c r="E280" s="40"/>
      <c r="F280" s="40"/>
      <c r="G280" s="36" t="s">
        <v>48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4">
        <v>17202</v>
      </c>
      <c r="AA280" s="34"/>
      <c r="AB280" s="34"/>
      <c r="AC280" s="34"/>
      <c r="AD280" s="34"/>
      <c r="AE280" s="34"/>
      <c r="AF280" s="34"/>
      <c r="AG280" s="34">
        <v>11582.35</v>
      </c>
      <c r="AH280" s="34"/>
      <c r="AI280" s="34"/>
      <c r="AJ280" s="34"/>
      <c r="AK280" s="34"/>
      <c r="AL280" s="34"/>
      <c r="AM280" s="34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</row>
    <row r="281" spans="2:102" ht="33" customHeight="1">
      <c r="B281" s="40">
        <v>2282</v>
      </c>
      <c r="C281" s="40"/>
      <c r="D281" s="40"/>
      <c r="E281" s="40"/>
      <c r="F281" s="40"/>
      <c r="G281" s="36" t="s">
        <v>49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4">
        <v>1577.24</v>
      </c>
      <c r="AA281" s="34"/>
      <c r="AB281" s="34"/>
      <c r="AC281" s="34"/>
      <c r="AD281" s="34"/>
      <c r="AE281" s="34"/>
      <c r="AF281" s="34"/>
      <c r="AG281" s="34">
        <v>1577.24</v>
      </c>
      <c r="AH281" s="34"/>
      <c r="AI281" s="34"/>
      <c r="AJ281" s="34"/>
      <c r="AK281" s="34"/>
      <c r="AL281" s="34"/>
      <c r="AM281" s="34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</row>
    <row r="282" spans="2:102" ht="12.75" customHeight="1">
      <c r="B282" s="40">
        <v>2800</v>
      </c>
      <c r="C282" s="40"/>
      <c r="D282" s="40"/>
      <c r="E282" s="40"/>
      <c r="F282" s="40"/>
      <c r="G282" s="36" t="s">
        <v>50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</row>
    <row r="283" spans="2:102" ht="12.75" customHeight="1">
      <c r="B283" s="38"/>
      <c r="C283" s="38"/>
      <c r="D283" s="38"/>
      <c r="E283" s="38"/>
      <c r="F283" s="38"/>
      <c r="G283" s="39" t="s">
        <v>33</v>
      </c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4">
        <v>1648947</v>
      </c>
      <c r="AA283" s="34"/>
      <c r="AB283" s="34"/>
      <c r="AC283" s="34"/>
      <c r="AD283" s="34"/>
      <c r="AE283" s="34"/>
      <c r="AF283" s="34"/>
      <c r="AG283" s="34">
        <v>1622229.19</v>
      </c>
      <c r="AH283" s="34"/>
      <c r="AI283" s="34"/>
      <c r="AJ283" s="34"/>
      <c r="AK283" s="34"/>
      <c r="AL283" s="34"/>
      <c r="AM283" s="34"/>
      <c r="AN283" s="37">
        <f>AN275</f>
        <v>597</v>
      </c>
      <c r="AO283" s="37"/>
      <c r="AP283" s="37"/>
      <c r="AQ283" s="37"/>
      <c r="AR283" s="37"/>
      <c r="AS283" s="37"/>
      <c r="AT283" s="37"/>
      <c r="AU283" s="37">
        <f>AU275</f>
        <v>1361</v>
      </c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</row>
    <row r="285" spans="3:106" ht="12.75" customHeight="1">
      <c r="C285" s="35" t="s">
        <v>165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</row>
    <row r="286" ht="12.75" customHeight="1"/>
    <row r="287" spans="4:107" ht="12.75" customHeight="1">
      <c r="D287" s="35" t="s">
        <v>181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</row>
    <row r="288" spans="3:107" ht="11.25" customHeight="1">
      <c r="C288" s="19" t="s">
        <v>182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</row>
    <row r="289" spans="3:106" ht="25.5" customHeight="1">
      <c r="C289" s="35" t="s">
        <v>166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</row>
    <row r="290" spans="3:106" ht="12.75" customHeight="1">
      <c r="C290" s="19" t="s">
        <v>183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</row>
    <row r="291" ht="12.75" customHeight="1"/>
    <row r="293" spans="4:88" ht="25.5" customHeight="1">
      <c r="D293" s="35" t="s">
        <v>167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Z293" s="25" t="s">
        <v>168</v>
      </c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</row>
    <row r="294" spans="30:88" ht="12.75" customHeight="1">
      <c r="AD294" s="26" t="s">
        <v>169</v>
      </c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Z294" s="26" t="s">
        <v>170</v>
      </c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</row>
    <row r="296" spans="4:88" ht="25.5" customHeight="1">
      <c r="D296" s="35" t="s">
        <v>171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Z296" s="25" t="s">
        <v>172</v>
      </c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</row>
    <row r="297" spans="30:88" ht="12.75" customHeight="1">
      <c r="AD297" s="26" t="s">
        <v>169</v>
      </c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Z297" s="26" t="s">
        <v>170</v>
      </c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</row>
  </sheetData>
  <sheetProtection/>
  <mergeCells count="1942">
    <mergeCell ref="CH37:CN37"/>
    <mergeCell ref="CO37:CT37"/>
    <mergeCell ref="BI37:BO37"/>
    <mergeCell ref="BP37:BU37"/>
    <mergeCell ref="BV37:CA37"/>
    <mergeCell ref="CB37:CG37"/>
    <mergeCell ref="B15:BH15"/>
    <mergeCell ref="BN15:CZ15"/>
    <mergeCell ref="B37:F37"/>
    <mergeCell ref="G37:W37"/>
    <mergeCell ref="X37:AC37"/>
    <mergeCell ref="AD37:AI37"/>
    <mergeCell ref="AJ37:AP37"/>
    <mergeCell ref="AQ37:AV37"/>
    <mergeCell ref="AW37:BB37"/>
    <mergeCell ref="BC37:BH37"/>
    <mergeCell ref="B12:BH12"/>
    <mergeCell ref="BN12:CZ12"/>
    <mergeCell ref="B14:BH14"/>
    <mergeCell ref="BN14:CZ14"/>
    <mergeCell ref="B9:BH9"/>
    <mergeCell ref="BN9:CZ9"/>
    <mergeCell ref="B11:BH11"/>
    <mergeCell ref="BN11:CZ11"/>
    <mergeCell ref="CB33:CG34"/>
    <mergeCell ref="CH33:CN34"/>
    <mergeCell ref="CO33:CT34"/>
    <mergeCell ref="BL1:CX1"/>
    <mergeCell ref="BL2:CX2"/>
    <mergeCell ref="BL3:CX3"/>
    <mergeCell ref="BL4:CX4"/>
    <mergeCell ref="A6:CX6"/>
    <mergeCell ref="B8:BH8"/>
    <mergeCell ref="BN8:CZ8"/>
    <mergeCell ref="BV32:CT32"/>
    <mergeCell ref="X33:AC34"/>
    <mergeCell ref="AD33:AI34"/>
    <mergeCell ref="AJ33:AP34"/>
    <mergeCell ref="AQ33:AV34"/>
    <mergeCell ref="AW33:BB34"/>
    <mergeCell ref="BC33:BH34"/>
    <mergeCell ref="BI33:BO34"/>
    <mergeCell ref="BP33:BU34"/>
    <mergeCell ref="BV33:CA34"/>
    <mergeCell ref="B32:F34"/>
    <mergeCell ref="G32:W34"/>
    <mergeCell ref="X32:AV32"/>
    <mergeCell ref="AW32:BU32"/>
    <mergeCell ref="CH36:CN36"/>
    <mergeCell ref="CO36:CT36"/>
    <mergeCell ref="B18:CY18"/>
    <mergeCell ref="C19:CZ19"/>
    <mergeCell ref="B21:BL21"/>
    <mergeCell ref="B24:CZ24"/>
    <mergeCell ref="C26:CZ26"/>
    <mergeCell ref="B28:DA28"/>
    <mergeCell ref="B30:DA30"/>
    <mergeCell ref="CO31:CS31"/>
    <mergeCell ref="BI36:BO36"/>
    <mergeCell ref="BP36:BU36"/>
    <mergeCell ref="BV36:CA36"/>
    <mergeCell ref="CB36:CG36"/>
    <mergeCell ref="CH35:CN35"/>
    <mergeCell ref="CO35:CT35"/>
    <mergeCell ref="B36:F36"/>
    <mergeCell ref="G36:W36"/>
    <mergeCell ref="X36:AC36"/>
    <mergeCell ref="AD36:AI36"/>
    <mergeCell ref="AJ36:AP36"/>
    <mergeCell ref="AQ36:AV36"/>
    <mergeCell ref="AW36:BB36"/>
    <mergeCell ref="BC36:BH36"/>
    <mergeCell ref="BI35:BO35"/>
    <mergeCell ref="BP35:BU35"/>
    <mergeCell ref="BV35:CA35"/>
    <mergeCell ref="CB35:CG35"/>
    <mergeCell ref="AJ35:AP35"/>
    <mergeCell ref="AQ35:AV35"/>
    <mergeCell ref="AW35:BB35"/>
    <mergeCell ref="BC35:BH35"/>
    <mergeCell ref="B35:F35"/>
    <mergeCell ref="G35:W35"/>
    <mergeCell ref="X35:AC35"/>
    <mergeCell ref="AD35:AI35"/>
    <mergeCell ref="BV38:CA38"/>
    <mergeCell ref="CB38:CG38"/>
    <mergeCell ref="CH38:CN38"/>
    <mergeCell ref="CO38:CT38"/>
    <mergeCell ref="B38:W38"/>
    <mergeCell ref="X38:AC38"/>
    <mergeCell ref="AD38:AI38"/>
    <mergeCell ref="AJ38:AP38"/>
    <mergeCell ref="AQ38:AV38"/>
    <mergeCell ref="AW38:BB38"/>
    <mergeCell ref="BC38:BH38"/>
    <mergeCell ref="BI38:BO38"/>
    <mergeCell ref="BP38:BU38"/>
    <mergeCell ref="BP45:BU45"/>
    <mergeCell ref="BP43:BU44"/>
    <mergeCell ref="B45:F45"/>
    <mergeCell ref="G45:W45"/>
    <mergeCell ref="X45:AC45"/>
    <mergeCell ref="AD45:AI45"/>
    <mergeCell ref="AJ45:AP45"/>
    <mergeCell ref="AQ45:AV45"/>
    <mergeCell ref="AW45:BB45"/>
    <mergeCell ref="BC45:BH45"/>
    <mergeCell ref="BI45:BO45"/>
    <mergeCell ref="AQ43:AV44"/>
    <mergeCell ref="AW43:BB44"/>
    <mergeCell ref="BC43:BH44"/>
    <mergeCell ref="BI43:BO44"/>
    <mergeCell ref="BP47:BU47"/>
    <mergeCell ref="B40:DA40"/>
    <mergeCell ref="BP41:BT41"/>
    <mergeCell ref="B42:F44"/>
    <mergeCell ref="G42:W44"/>
    <mergeCell ref="X42:AV42"/>
    <mergeCell ref="AW42:BU42"/>
    <mergeCell ref="X43:AC44"/>
    <mergeCell ref="AD43:AI44"/>
    <mergeCell ref="AJ43:AP44"/>
    <mergeCell ref="BI46:BO46"/>
    <mergeCell ref="BP46:BU46"/>
    <mergeCell ref="B47:W47"/>
    <mergeCell ref="X47:AC47"/>
    <mergeCell ref="AD47:AI47"/>
    <mergeCell ref="AJ47:AP47"/>
    <mergeCell ref="AQ47:AV47"/>
    <mergeCell ref="AW47:BB47"/>
    <mergeCell ref="BC47:BH47"/>
    <mergeCell ref="BI47:BO47"/>
    <mergeCell ref="AJ46:AP46"/>
    <mergeCell ref="AQ46:AV46"/>
    <mergeCell ref="AW46:BB46"/>
    <mergeCell ref="BC46:BH46"/>
    <mergeCell ref="B46:F46"/>
    <mergeCell ref="G46:W46"/>
    <mergeCell ref="X46:AC46"/>
    <mergeCell ref="AD46:AI46"/>
    <mergeCell ref="BW53:CB54"/>
    <mergeCell ref="CC53:CH54"/>
    <mergeCell ref="CI53:CO54"/>
    <mergeCell ref="CP53:CU54"/>
    <mergeCell ref="AW53:BC54"/>
    <mergeCell ref="BD53:BI54"/>
    <mergeCell ref="BJ53:BP54"/>
    <mergeCell ref="BQ53:BV54"/>
    <mergeCell ref="Y53:AC54"/>
    <mergeCell ref="AD53:AI54"/>
    <mergeCell ref="AJ53:AP54"/>
    <mergeCell ref="AQ53:AV54"/>
    <mergeCell ref="CI56:CO56"/>
    <mergeCell ref="CP56:CU56"/>
    <mergeCell ref="B49:DA49"/>
    <mergeCell ref="C50:DB50"/>
    <mergeCell ref="CP51:CT51"/>
    <mergeCell ref="B52:F54"/>
    <mergeCell ref="G52:X54"/>
    <mergeCell ref="Y52:AV52"/>
    <mergeCell ref="AW52:BV52"/>
    <mergeCell ref="BW52:CU52"/>
    <mergeCell ref="BJ56:BP56"/>
    <mergeCell ref="BQ56:BV56"/>
    <mergeCell ref="BW56:CB56"/>
    <mergeCell ref="CC56:CH56"/>
    <mergeCell ref="CI55:CO55"/>
    <mergeCell ref="CP55:CU55"/>
    <mergeCell ref="B56:F56"/>
    <mergeCell ref="G56:X56"/>
    <mergeCell ref="Y56:AC56"/>
    <mergeCell ref="AD56:AI56"/>
    <mergeCell ref="AJ56:AP56"/>
    <mergeCell ref="AQ56:AV56"/>
    <mergeCell ref="AW56:BC56"/>
    <mergeCell ref="BD56:BI56"/>
    <mergeCell ref="BJ55:BP55"/>
    <mergeCell ref="BQ55:BV55"/>
    <mergeCell ref="BW55:CB55"/>
    <mergeCell ref="CC55:CH55"/>
    <mergeCell ref="CI58:CO58"/>
    <mergeCell ref="CP58:CU58"/>
    <mergeCell ref="B55:F55"/>
    <mergeCell ref="G55:X55"/>
    <mergeCell ref="Y55:AC55"/>
    <mergeCell ref="AD55:AI55"/>
    <mergeCell ref="AJ55:AP55"/>
    <mergeCell ref="AQ55:AV55"/>
    <mergeCell ref="AW55:BC55"/>
    <mergeCell ref="BD55:BI55"/>
    <mergeCell ref="BJ58:BP58"/>
    <mergeCell ref="BQ58:BV58"/>
    <mergeCell ref="BW58:CB58"/>
    <mergeCell ref="CC58:CH58"/>
    <mergeCell ref="CI57:CO57"/>
    <mergeCell ref="CP57:CU57"/>
    <mergeCell ref="B58:F58"/>
    <mergeCell ref="G58:X58"/>
    <mergeCell ref="Y58:AC58"/>
    <mergeCell ref="AD58:AI58"/>
    <mergeCell ref="AJ58:AP58"/>
    <mergeCell ref="AQ58:AV58"/>
    <mergeCell ref="AW58:BC58"/>
    <mergeCell ref="BD58:BI58"/>
    <mergeCell ref="BJ57:BP57"/>
    <mergeCell ref="BQ57:BV57"/>
    <mergeCell ref="BW57:CB57"/>
    <mergeCell ref="CC57:CH57"/>
    <mergeCell ref="CI60:CO60"/>
    <mergeCell ref="CP60:CU60"/>
    <mergeCell ref="B57:F57"/>
    <mergeCell ref="G57:X57"/>
    <mergeCell ref="Y57:AC57"/>
    <mergeCell ref="AD57:AI57"/>
    <mergeCell ref="AJ57:AP57"/>
    <mergeCell ref="AQ57:AV57"/>
    <mergeCell ref="AW57:BC57"/>
    <mergeCell ref="BD57:BI57"/>
    <mergeCell ref="BJ60:BP60"/>
    <mergeCell ref="BQ60:BV60"/>
    <mergeCell ref="BW60:CB60"/>
    <mergeCell ref="CC60:CH60"/>
    <mergeCell ref="CI59:CO59"/>
    <mergeCell ref="CP59:CU59"/>
    <mergeCell ref="B60:F60"/>
    <mergeCell ref="G60:X60"/>
    <mergeCell ref="Y60:AC60"/>
    <mergeCell ref="AD60:AI60"/>
    <mergeCell ref="AJ60:AP60"/>
    <mergeCell ref="AQ60:AV60"/>
    <mergeCell ref="AW60:BC60"/>
    <mergeCell ref="BD60:BI60"/>
    <mergeCell ref="BJ59:BP59"/>
    <mergeCell ref="BQ59:BV59"/>
    <mergeCell ref="BW59:CB59"/>
    <mergeCell ref="CC59:CH59"/>
    <mergeCell ref="CI62:CO62"/>
    <mergeCell ref="CP62:CU62"/>
    <mergeCell ref="B59:F59"/>
    <mergeCell ref="G59:X59"/>
    <mergeCell ref="Y59:AC59"/>
    <mergeCell ref="AD59:AI59"/>
    <mergeCell ref="AJ59:AP59"/>
    <mergeCell ref="AQ59:AV59"/>
    <mergeCell ref="AW59:BC59"/>
    <mergeCell ref="BD59:BI59"/>
    <mergeCell ref="BJ62:BP62"/>
    <mergeCell ref="BQ62:BV62"/>
    <mergeCell ref="BW62:CB62"/>
    <mergeCell ref="CC62:CH62"/>
    <mergeCell ref="CI61:CO61"/>
    <mergeCell ref="CP61:CU61"/>
    <mergeCell ref="B62:F62"/>
    <mergeCell ref="G62:X62"/>
    <mergeCell ref="Y62:AC62"/>
    <mergeCell ref="AD62:AI62"/>
    <mergeCell ref="AJ62:AP62"/>
    <mergeCell ref="AQ62:AV62"/>
    <mergeCell ref="AW62:BC62"/>
    <mergeCell ref="BD62:BI62"/>
    <mergeCell ref="BJ61:BP61"/>
    <mergeCell ref="BQ61:BV61"/>
    <mergeCell ref="BW61:CB61"/>
    <mergeCell ref="CC61:CH61"/>
    <mergeCell ref="CI64:CO64"/>
    <mergeCell ref="CP64:CU64"/>
    <mergeCell ref="B61:F61"/>
    <mergeCell ref="G61:X61"/>
    <mergeCell ref="Y61:AC61"/>
    <mergeCell ref="AD61:AI61"/>
    <mergeCell ref="AJ61:AP61"/>
    <mergeCell ref="AQ61:AV61"/>
    <mergeCell ref="AW61:BC61"/>
    <mergeCell ref="BD61:BI61"/>
    <mergeCell ref="BJ64:BP64"/>
    <mergeCell ref="BQ64:BV64"/>
    <mergeCell ref="BW64:CB64"/>
    <mergeCell ref="CC64:CH64"/>
    <mergeCell ref="CI63:CO63"/>
    <mergeCell ref="CP63:CU63"/>
    <mergeCell ref="B64:F64"/>
    <mergeCell ref="G64:X64"/>
    <mergeCell ref="Y64:AC64"/>
    <mergeCell ref="AD64:AI64"/>
    <mergeCell ref="AJ64:AP64"/>
    <mergeCell ref="AQ64:AV64"/>
    <mergeCell ref="AW64:BC64"/>
    <mergeCell ref="BD64:BI64"/>
    <mergeCell ref="BJ63:BP63"/>
    <mergeCell ref="BQ63:BV63"/>
    <mergeCell ref="BW63:CB63"/>
    <mergeCell ref="CC63:CH63"/>
    <mergeCell ref="CI66:CO66"/>
    <mergeCell ref="CP66:CU66"/>
    <mergeCell ref="B63:F63"/>
    <mergeCell ref="G63:X63"/>
    <mergeCell ref="Y63:AC63"/>
    <mergeCell ref="AD63:AI63"/>
    <mergeCell ref="AJ63:AP63"/>
    <mergeCell ref="AQ63:AV63"/>
    <mergeCell ref="AW63:BC63"/>
    <mergeCell ref="BD63:BI63"/>
    <mergeCell ref="BJ66:BP66"/>
    <mergeCell ref="BQ66:BV66"/>
    <mergeCell ref="BW66:CB66"/>
    <mergeCell ref="CC66:CH66"/>
    <mergeCell ref="CI65:CO65"/>
    <mergeCell ref="CP65:CU65"/>
    <mergeCell ref="B66:F66"/>
    <mergeCell ref="G66:X66"/>
    <mergeCell ref="Y66:AC66"/>
    <mergeCell ref="AD66:AI66"/>
    <mergeCell ref="AJ66:AP66"/>
    <mergeCell ref="AQ66:AV66"/>
    <mergeCell ref="AW66:BC66"/>
    <mergeCell ref="BD66:BI66"/>
    <mergeCell ref="BJ65:BP65"/>
    <mergeCell ref="BQ65:BV65"/>
    <mergeCell ref="BW65:CB65"/>
    <mergeCell ref="CC65:CH65"/>
    <mergeCell ref="AJ65:AP65"/>
    <mergeCell ref="AQ65:AV65"/>
    <mergeCell ref="AW65:BC65"/>
    <mergeCell ref="BD65:BI65"/>
    <mergeCell ref="B65:F65"/>
    <mergeCell ref="G65:X65"/>
    <mergeCell ref="Y65:AC65"/>
    <mergeCell ref="AD65:AI65"/>
    <mergeCell ref="BW71:CB72"/>
    <mergeCell ref="CC71:CH72"/>
    <mergeCell ref="CI71:CO72"/>
    <mergeCell ref="CP71:CU72"/>
    <mergeCell ref="AW71:BC72"/>
    <mergeCell ref="BD71:BI72"/>
    <mergeCell ref="BJ71:BP72"/>
    <mergeCell ref="BQ71:BV72"/>
    <mergeCell ref="Y71:AC72"/>
    <mergeCell ref="AD71:AI72"/>
    <mergeCell ref="AJ71:AP72"/>
    <mergeCell ref="AQ71:AV72"/>
    <mergeCell ref="CC74:CH74"/>
    <mergeCell ref="CI74:CO74"/>
    <mergeCell ref="CP74:CU74"/>
    <mergeCell ref="C68:DB68"/>
    <mergeCell ref="CP69:CT69"/>
    <mergeCell ref="B70:F72"/>
    <mergeCell ref="G70:X72"/>
    <mergeCell ref="Y70:AV70"/>
    <mergeCell ref="AW70:BV70"/>
    <mergeCell ref="BW70:CU70"/>
    <mergeCell ref="BD74:BI74"/>
    <mergeCell ref="BJ74:BP74"/>
    <mergeCell ref="BQ74:BV74"/>
    <mergeCell ref="BW74:CB74"/>
    <mergeCell ref="CC73:CH73"/>
    <mergeCell ref="CI73:CO73"/>
    <mergeCell ref="CP73:CU73"/>
    <mergeCell ref="B74:F74"/>
    <mergeCell ref="G74:X74"/>
    <mergeCell ref="Y74:AC74"/>
    <mergeCell ref="AD74:AI74"/>
    <mergeCell ref="AJ74:AP74"/>
    <mergeCell ref="AQ74:AV74"/>
    <mergeCell ref="AW74:BC74"/>
    <mergeCell ref="BD73:BI73"/>
    <mergeCell ref="BJ73:BP73"/>
    <mergeCell ref="BQ73:BV73"/>
    <mergeCell ref="BW73:CB73"/>
    <mergeCell ref="BD81:BI81"/>
    <mergeCell ref="BJ81:BP81"/>
    <mergeCell ref="BQ81:BV81"/>
    <mergeCell ref="B73:F73"/>
    <mergeCell ref="G73:X73"/>
    <mergeCell ref="Y73:AC73"/>
    <mergeCell ref="AD73:AI73"/>
    <mergeCell ref="AJ73:AP73"/>
    <mergeCell ref="AQ73:AV73"/>
    <mergeCell ref="AW73:BC73"/>
    <mergeCell ref="BD79:BI80"/>
    <mergeCell ref="BJ79:BP80"/>
    <mergeCell ref="BQ79:BV80"/>
    <mergeCell ref="B81:F81"/>
    <mergeCell ref="G81:X81"/>
    <mergeCell ref="Y81:AC81"/>
    <mergeCell ref="AD81:AI81"/>
    <mergeCell ref="AJ81:AP81"/>
    <mergeCell ref="AQ81:AV81"/>
    <mergeCell ref="AW81:BC81"/>
    <mergeCell ref="AD79:AI80"/>
    <mergeCell ref="AJ79:AP80"/>
    <mergeCell ref="AQ79:AV80"/>
    <mergeCell ref="AW79:BC80"/>
    <mergeCell ref="BD83:BI83"/>
    <mergeCell ref="BJ83:BP83"/>
    <mergeCell ref="BQ83:BV83"/>
    <mergeCell ref="C76:DB76"/>
    <mergeCell ref="BQ77:BU77"/>
    <mergeCell ref="B78:F80"/>
    <mergeCell ref="G78:X80"/>
    <mergeCell ref="Y78:AV78"/>
    <mergeCell ref="AW78:BV78"/>
    <mergeCell ref="Y79:AC80"/>
    <mergeCell ref="BD82:BI82"/>
    <mergeCell ref="BJ82:BP82"/>
    <mergeCell ref="BQ82:BV82"/>
    <mergeCell ref="B83:F83"/>
    <mergeCell ref="G83:X83"/>
    <mergeCell ref="Y83:AC83"/>
    <mergeCell ref="AD83:AI83"/>
    <mergeCell ref="AJ83:AP83"/>
    <mergeCell ref="AQ83:AV83"/>
    <mergeCell ref="AW83:BC83"/>
    <mergeCell ref="BD85:BI85"/>
    <mergeCell ref="BJ85:BP85"/>
    <mergeCell ref="BQ85:BV85"/>
    <mergeCell ref="B82:F82"/>
    <mergeCell ref="G82:X82"/>
    <mergeCell ref="Y82:AC82"/>
    <mergeCell ref="AD82:AI82"/>
    <mergeCell ref="AJ82:AP82"/>
    <mergeCell ref="AQ82:AV82"/>
    <mergeCell ref="AW82:BC82"/>
    <mergeCell ref="BD84:BI84"/>
    <mergeCell ref="BJ84:BP84"/>
    <mergeCell ref="BQ84:BV84"/>
    <mergeCell ref="B85:F85"/>
    <mergeCell ref="G85:X85"/>
    <mergeCell ref="Y85:AC85"/>
    <mergeCell ref="AD85:AI85"/>
    <mergeCell ref="AJ85:AP85"/>
    <mergeCell ref="AQ85:AV85"/>
    <mergeCell ref="AW85:BC85"/>
    <mergeCell ref="BD87:BI87"/>
    <mergeCell ref="BJ87:BP87"/>
    <mergeCell ref="BQ87:BV87"/>
    <mergeCell ref="B84:F84"/>
    <mergeCell ref="G84:X84"/>
    <mergeCell ref="Y84:AC84"/>
    <mergeCell ref="AD84:AI84"/>
    <mergeCell ref="AJ84:AP84"/>
    <mergeCell ref="AQ84:AV84"/>
    <mergeCell ref="AW84:BC84"/>
    <mergeCell ref="BD86:BI86"/>
    <mergeCell ref="BJ86:BP86"/>
    <mergeCell ref="BQ86:BV86"/>
    <mergeCell ref="B87:F87"/>
    <mergeCell ref="G87:X87"/>
    <mergeCell ref="Y87:AC87"/>
    <mergeCell ref="AD87:AI87"/>
    <mergeCell ref="AJ87:AP87"/>
    <mergeCell ref="AQ87:AV87"/>
    <mergeCell ref="AW87:BC87"/>
    <mergeCell ref="BD89:BI89"/>
    <mergeCell ref="BJ89:BP89"/>
    <mergeCell ref="BQ89:BV89"/>
    <mergeCell ref="B86:F86"/>
    <mergeCell ref="G86:X86"/>
    <mergeCell ref="Y86:AC86"/>
    <mergeCell ref="AD86:AI86"/>
    <mergeCell ref="AJ86:AP86"/>
    <mergeCell ref="AQ86:AV86"/>
    <mergeCell ref="AW86:BC86"/>
    <mergeCell ref="BD88:BI88"/>
    <mergeCell ref="BJ88:BP88"/>
    <mergeCell ref="BQ88:BV88"/>
    <mergeCell ref="B89:F89"/>
    <mergeCell ref="G89:X89"/>
    <mergeCell ref="Y89:AC89"/>
    <mergeCell ref="AD89:AI89"/>
    <mergeCell ref="AJ89:AP89"/>
    <mergeCell ref="AQ89:AV89"/>
    <mergeCell ref="AW89:BC89"/>
    <mergeCell ref="BD91:BI91"/>
    <mergeCell ref="BJ91:BP91"/>
    <mergeCell ref="BQ91:BV91"/>
    <mergeCell ref="B88:F88"/>
    <mergeCell ref="G88:X88"/>
    <mergeCell ref="Y88:AC88"/>
    <mergeCell ref="AD88:AI88"/>
    <mergeCell ref="AJ88:AP88"/>
    <mergeCell ref="AQ88:AV88"/>
    <mergeCell ref="AW88:BC88"/>
    <mergeCell ref="BD90:BI90"/>
    <mergeCell ref="BJ90:BP90"/>
    <mergeCell ref="BQ90:BV90"/>
    <mergeCell ref="B91:F91"/>
    <mergeCell ref="G91:X91"/>
    <mergeCell ref="Y91:AC91"/>
    <mergeCell ref="AD91:AI91"/>
    <mergeCell ref="AJ91:AP91"/>
    <mergeCell ref="AQ91:AV91"/>
    <mergeCell ref="AW91:BC91"/>
    <mergeCell ref="BD97:BI98"/>
    <mergeCell ref="BJ97:BP98"/>
    <mergeCell ref="BQ97:BV98"/>
    <mergeCell ref="B90:F90"/>
    <mergeCell ref="G90:X90"/>
    <mergeCell ref="Y90:AC90"/>
    <mergeCell ref="AD90:AI90"/>
    <mergeCell ref="AJ90:AP90"/>
    <mergeCell ref="AQ90:AV90"/>
    <mergeCell ref="AW90:BC90"/>
    <mergeCell ref="BQ95:BU95"/>
    <mergeCell ref="B96:F98"/>
    <mergeCell ref="G96:X98"/>
    <mergeCell ref="Y96:AV96"/>
    <mergeCell ref="AW96:BV96"/>
    <mergeCell ref="Y97:AC98"/>
    <mergeCell ref="AD97:AI98"/>
    <mergeCell ref="AJ97:AP98"/>
    <mergeCell ref="AQ97:AV98"/>
    <mergeCell ref="AW97:BC98"/>
    <mergeCell ref="BD92:BI92"/>
    <mergeCell ref="BJ92:BP92"/>
    <mergeCell ref="BQ92:BV92"/>
    <mergeCell ref="C94:DB94"/>
    <mergeCell ref="BD100:BI100"/>
    <mergeCell ref="BJ100:BP100"/>
    <mergeCell ref="BQ100:BV100"/>
    <mergeCell ref="B92:F92"/>
    <mergeCell ref="G92:X92"/>
    <mergeCell ref="Y92:AC92"/>
    <mergeCell ref="AD92:AI92"/>
    <mergeCell ref="AJ92:AP92"/>
    <mergeCell ref="AQ92:AV92"/>
    <mergeCell ref="AW92:BC92"/>
    <mergeCell ref="BD99:BI99"/>
    <mergeCell ref="BJ99:BP99"/>
    <mergeCell ref="BQ99:BV99"/>
    <mergeCell ref="B100:F100"/>
    <mergeCell ref="G100:X100"/>
    <mergeCell ref="Y100:AC100"/>
    <mergeCell ref="AD100:AI100"/>
    <mergeCell ref="AJ100:AP100"/>
    <mergeCell ref="AQ100:AV100"/>
    <mergeCell ref="AW100:BC100"/>
    <mergeCell ref="CI106:CO106"/>
    <mergeCell ref="CP106:CV106"/>
    <mergeCell ref="CW106:DB106"/>
    <mergeCell ref="B99:F99"/>
    <mergeCell ref="G99:X99"/>
    <mergeCell ref="Y99:AC99"/>
    <mergeCell ref="AD99:AI99"/>
    <mergeCell ref="AJ99:AP99"/>
    <mergeCell ref="AQ99:AV99"/>
    <mergeCell ref="AW99:BC99"/>
    <mergeCell ref="CC105:DB105"/>
    <mergeCell ref="AC106:AH106"/>
    <mergeCell ref="AI106:AO106"/>
    <mergeCell ref="AP106:AV106"/>
    <mergeCell ref="AW106:BB106"/>
    <mergeCell ref="BC106:BH106"/>
    <mergeCell ref="BI106:BO106"/>
    <mergeCell ref="BP106:BV106"/>
    <mergeCell ref="BW106:CB106"/>
    <mergeCell ref="CC106:CH106"/>
    <mergeCell ref="CI108:CO108"/>
    <mergeCell ref="CP108:CV108"/>
    <mergeCell ref="CW108:DB108"/>
    <mergeCell ref="C102:DB102"/>
    <mergeCell ref="D103:DC103"/>
    <mergeCell ref="CW104:DA104"/>
    <mergeCell ref="B105:F106"/>
    <mergeCell ref="G105:AB106"/>
    <mergeCell ref="AC105:BB105"/>
    <mergeCell ref="BC105:CB105"/>
    <mergeCell ref="BI108:BO108"/>
    <mergeCell ref="BP108:BV108"/>
    <mergeCell ref="BW108:CB108"/>
    <mergeCell ref="CC108:CH108"/>
    <mergeCell ref="CI107:CO107"/>
    <mergeCell ref="CP107:CV107"/>
    <mergeCell ref="CW107:DB107"/>
    <mergeCell ref="B108:F108"/>
    <mergeCell ref="G108:AB108"/>
    <mergeCell ref="AC108:AH108"/>
    <mergeCell ref="AI108:AO108"/>
    <mergeCell ref="AP108:AV108"/>
    <mergeCell ref="AW108:BB108"/>
    <mergeCell ref="BC108:BH108"/>
    <mergeCell ref="BI107:BO107"/>
    <mergeCell ref="BP107:BV107"/>
    <mergeCell ref="BW107:CB107"/>
    <mergeCell ref="CC107:CH107"/>
    <mergeCell ref="BI114:BO114"/>
    <mergeCell ref="BP114:BV114"/>
    <mergeCell ref="BW114:CB114"/>
    <mergeCell ref="B107:F107"/>
    <mergeCell ref="G107:AB107"/>
    <mergeCell ref="AC107:AH107"/>
    <mergeCell ref="AI107:AO107"/>
    <mergeCell ref="AP107:AV107"/>
    <mergeCell ref="AW107:BB107"/>
    <mergeCell ref="BC107:BH107"/>
    <mergeCell ref="BW112:CA112"/>
    <mergeCell ref="B113:F114"/>
    <mergeCell ref="G113:AB114"/>
    <mergeCell ref="AC113:BB113"/>
    <mergeCell ref="BC113:CB113"/>
    <mergeCell ref="AC114:AH114"/>
    <mergeCell ref="AI114:AO114"/>
    <mergeCell ref="AP114:AV114"/>
    <mergeCell ref="AW114:BB114"/>
    <mergeCell ref="BC114:BH114"/>
    <mergeCell ref="CI109:CO109"/>
    <mergeCell ref="CP109:CV109"/>
    <mergeCell ref="CW109:DB109"/>
    <mergeCell ref="D111:DC111"/>
    <mergeCell ref="BI109:BO109"/>
    <mergeCell ref="BP109:BV109"/>
    <mergeCell ref="BW109:CB109"/>
    <mergeCell ref="CC109:CH109"/>
    <mergeCell ref="BI116:BO116"/>
    <mergeCell ref="BP116:BV116"/>
    <mergeCell ref="BW116:CB116"/>
    <mergeCell ref="B109:F109"/>
    <mergeCell ref="G109:AB109"/>
    <mergeCell ref="AC109:AH109"/>
    <mergeCell ref="AI109:AO109"/>
    <mergeCell ref="AP109:AV109"/>
    <mergeCell ref="AW109:BB109"/>
    <mergeCell ref="BC109:BH109"/>
    <mergeCell ref="BI115:BO115"/>
    <mergeCell ref="BP115:BV115"/>
    <mergeCell ref="BW115:CB115"/>
    <mergeCell ref="B116:F116"/>
    <mergeCell ref="G116:AB116"/>
    <mergeCell ref="AC116:AH116"/>
    <mergeCell ref="AI116:AO116"/>
    <mergeCell ref="AP116:AV116"/>
    <mergeCell ref="AW116:BB116"/>
    <mergeCell ref="BC116:BH116"/>
    <mergeCell ref="CH123:CN123"/>
    <mergeCell ref="CO123:CT123"/>
    <mergeCell ref="CU123:DA123"/>
    <mergeCell ref="B115:F115"/>
    <mergeCell ref="G115:AB115"/>
    <mergeCell ref="AC115:AH115"/>
    <mergeCell ref="AI115:AO115"/>
    <mergeCell ref="AP115:AV115"/>
    <mergeCell ref="AW115:BB115"/>
    <mergeCell ref="BC115:BH115"/>
    <mergeCell ref="BG123:BM123"/>
    <mergeCell ref="BN123:BT123"/>
    <mergeCell ref="BU123:BZ123"/>
    <mergeCell ref="CA123:CG123"/>
    <mergeCell ref="CU121:CY121"/>
    <mergeCell ref="B122:F123"/>
    <mergeCell ref="G122:AB123"/>
    <mergeCell ref="AC122:AH123"/>
    <mergeCell ref="AI122:AS123"/>
    <mergeCell ref="AT122:BM122"/>
    <mergeCell ref="BN122:CG122"/>
    <mergeCell ref="CH122:DA122"/>
    <mergeCell ref="AT123:AZ123"/>
    <mergeCell ref="BA123:BF123"/>
    <mergeCell ref="BP117:BV117"/>
    <mergeCell ref="BW117:CB117"/>
    <mergeCell ref="C119:DB119"/>
    <mergeCell ref="D120:DC120"/>
    <mergeCell ref="AP117:AV117"/>
    <mergeCell ref="AW117:BB117"/>
    <mergeCell ref="BC117:BH117"/>
    <mergeCell ref="BI117:BO117"/>
    <mergeCell ref="B117:F117"/>
    <mergeCell ref="G117:AB117"/>
    <mergeCell ref="AC117:AH117"/>
    <mergeCell ref="AI117:AO117"/>
    <mergeCell ref="CU124:DA124"/>
    <mergeCell ref="BU124:BZ124"/>
    <mergeCell ref="CA124:CG124"/>
    <mergeCell ref="CH124:CN124"/>
    <mergeCell ref="CO124:CT124"/>
    <mergeCell ref="AT124:AZ124"/>
    <mergeCell ref="BA124:BF124"/>
    <mergeCell ref="BG124:BM124"/>
    <mergeCell ref="BN124:BT124"/>
    <mergeCell ref="B125:F125"/>
    <mergeCell ref="G125:DA125"/>
    <mergeCell ref="B126:F126"/>
    <mergeCell ref="G126:DA126"/>
    <mergeCell ref="B124:F124"/>
    <mergeCell ref="G124:AB124"/>
    <mergeCell ref="AC124:AH124"/>
    <mergeCell ref="AI124:AS124"/>
    <mergeCell ref="BU128:BZ128"/>
    <mergeCell ref="CA128:CG128"/>
    <mergeCell ref="CH128:CN128"/>
    <mergeCell ref="CO128:CT128"/>
    <mergeCell ref="CU127:DA127"/>
    <mergeCell ref="B128:F128"/>
    <mergeCell ref="G128:AB128"/>
    <mergeCell ref="AC128:AH128"/>
    <mergeCell ref="AI128:AS128"/>
    <mergeCell ref="AT128:AZ128"/>
    <mergeCell ref="BA128:BF128"/>
    <mergeCell ref="BG128:BM128"/>
    <mergeCell ref="BN128:BT128"/>
    <mergeCell ref="CU128:DA128"/>
    <mergeCell ref="BU127:BZ127"/>
    <mergeCell ref="CA127:CG127"/>
    <mergeCell ref="CH127:CN127"/>
    <mergeCell ref="CO127:CT127"/>
    <mergeCell ref="CO131:CT131"/>
    <mergeCell ref="CU131:DA131"/>
    <mergeCell ref="B127:F127"/>
    <mergeCell ref="G127:AB127"/>
    <mergeCell ref="AC127:AH127"/>
    <mergeCell ref="AI127:AS127"/>
    <mergeCell ref="AT127:AZ127"/>
    <mergeCell ref="BA127:BF127"/>
    <mergeCell ref="BG127:BM127"/>
    <mergeCell ref="BN127:BT127"/>
    <mergeCell ref="BN131:BT131"/>
    <mergeCell ref="BU131:BZ131"/>
    <mergeCell ref="CA131:CG131"/>
    <mergeCell ref="CH131:CN131"/>
    <mergeCell ref="CU129:DA129"/>
    <mergeCell ref="B130:F130"/>
    <mergeCell ref="G130:DA130"/>
    <mergeCell ref="B131:F131"/>
    <mergeCell ref="G131:AB131"/>
    <mergeCell ref="AC131:AH131"/>
    <mergeCell ref="AI131:AS131"/>
    <mergeCell ref="AT131:AZ131"/>
    <mergeCell ref="BA131:BF131"/>
    <mergeCell ref="BG131:BM131"/>
    <mergeCell ref="BU129:BZ129"/>
    <mergeCell ref="CA129:CG129"/>
    <mergeCell ref="CH129:CN129"/>
    <mergeCell ref="CO129:CT129"/>
    <mergeCell ref="AT129:AZ129"/>
    <mergeCell ref="BA129:BF129"/>
    <mergeCell ref="BG129:BM129"/>
    <mergeCell ref="BN129:BT129"/>
    <mergeCell ref="B129:F129"/>
    <mergeCell ref="G129:AB129"/>
    <mergeCell ref="AC129:AH129"/>
    <mergeCell ref="AI129:AS129"/>
    <mergeCell ref="CA133:CG133"/>
    <mergeCell ref="CH133:CN133"/>
    <mergeCell ref="CO133:CT133"/>
    <mergeCell ref="CU133:DA133"/>
    <mergeCell ref="CU132:DA132"/>
    <mergeCell ref="B133:F133"/>
    <mergeCell ref="G133:AB133"/>
    <mergeCell ref="AC133:AH133"/>
    <mergeCell ref="AI133:AS133"/>
    <mergeCell ref="AT133:AZ133"/>
    <mergeCell ref="BA133:BF133"/>
    <mergeCell ref="BG133:BM133"/>
    <mergeCell ref="BN133:BT133"/>
    <mergeCell ref="BU133:BZ133"/>
    <mergeCell ref="BU132:BZ132"/>
    <mergeCell ref="CA132:CG132"/>
    <mergeCell ref="CH132:CN132"/>
    <mergeCell ref="CO132:CT132"/>
    <mergeCell ref="AT132:AZ132"/>
    <mergeCell ref="BA132:BF132"/>
    <mergeCell ref="BG132:BM132"/>
    <mergeCell ref="BN132:BT132"/>
    <mergeCell ref="B132:F132"/>
    <mergeCell ref="G132:AB132"/>
    <mergeCell ref="AC132:AH132"/>
    <mergeCell ref="AI132:AS132"/>
    <mergeCell ref="CA135:CG135"/>
    <mergeCell ref="CH135:CN135"/>
    <mergeCell ref="CO135:CT135"/>
    <mergeCell ref="CU135:DA135"/>
    <mergeCell ref="CU134:DA134"/>
    <mergeCell ref="B135:F135"/>
    <mergeCell ref="G135:AB135"/>
    <mergeCell ref="AC135:AH135"/>
    <mergeCell ref="AI135:AS135"/>
    <mergeCell ref="AT135:AZ135"/>
    <mergeCell ref="BA135:BF135"/>
    <mergeCell ref="BG135:BM135"/>
    <mergeCell ref="BN135:BT135"/>
    <mergeCell ref="BU135:BZ135"/>
    <mergeCell ref="BU134:BZ134"/>
    <mergeCell ref="CA134:CG134"/>
    <mergeCell ref="CH134:CN134"/>
    <mergeCell ref="CO134:CT134"/>
    <mergeCell ref="AT134:AZ134"/>
    <mergeCell ref="BA134:BF134"/>
    <mergeCell ref="BG134:BM134"/>
    <mergeCell ref="BN134:BT134"/>
    <mergeCell ref="B134:F134"/>
    <mergeCell ref="G134:AB134"/>
    <mergeCell ref="AC134:AH134"/>
    <mergeCell ref="AI134:AS134"/>
    <mergeCell ref="CA138:CG138"/>
    <mergeCell ref="CH138:CN138"/>
    <mergeCell ref="CO138:CT138"/>
    <mergeCell ref="CU138:DA138"/>
    <mergeCell ref="CU137:DA137"/>
    <mergeCell ref="B138:F138"/>
    <mergeCell ref="G138:AB138"/>
    <mergeCell ref="AC138:AH138"/>
    <mergeCell ref="AI138:AS138"/>
    <mergeCell ref="AT138:AZ138"/>
    <mergeCell ref="BA138:BF138"/>
    <mergeCell ref="BG138:BM138"/>
    <mergeCell ref="BN138:BT138"/>
    <mergeCell ref="BU138:BZ138"/>
    <mergeCell ref="BU137:BZ137"/>
    <mergeCell ref="CA137:CG137"/>
    <mergeCell ref="CH137:CN137"/>
    <mergeCell ref="CO137:CT137"/>
    <mergeCell ref="B136:F136"/>
    <mergeCell ref="G136:DA136"/>
    <mergeCell ref="B137:F137"/>
    <mergeCell ref="G137:AB137"/>
    <mergeCell ref="AC137:AH137"/>
    <mergeCell ref="AI137:AS137"/>
    <mergeCell ref="AT137:AZ137"/>
    <mergeCell ref="BA137:BF137"/>
    <mergeCell ref="BG137:BM137"/>
    <mergeCell ref="BN137:BT137"/>
    <mergeCell ref="CA140:CG140"/>
    <mergeCell ref="CH140:CN140"/>
    <mergeCell ref="CO140:CT140"/>
    <mergeCell ref="CU140:DA140"/>
    <mergeCell ref="CU139:DA139"/>
    <mergeCell ref="B140:F140"/>
    <mergeCell ref="G140:AB140"/>
    <mergeCell ref="AC140:AH140"/>
    <mergeCell ref="AI140:AS140"/>
    <mergeCell ref="AT140:AZ140"/>
    <mergeCell ref="BA140:BF140"/>
    <mergeCell ref="BG140:BM140"/>
    <mergeCell ref="BN140:BT140"/>
    <mergeCell ref="BU140:BZ140"/>
    <mergeCell ref="BU139:BZ139"/>
    <mergeCell ref="CA139:CG139"/>
    <mergeCell ref="CH139:CN139"/>
    <mergeCell ref="CO139:CT139"/>
    <mergeCell ref="CO143:CT143"/>
    <mergeCell ref="CU143:DA143"/>
    <mergeCell ref="B139:F139"/>
    <mergeCell ref="G139:AB139"/>
    <mergeCell ref="AC139:AH139"/>
    <mergeCell ref="AI139:AS139"/>
    <mergeCell ref="AT139:AZ139"/>
    <mergeCell ref="BA139:BF139"/>
    <mergeCell ref="BG139:BM139"/>
    <mergeCell ref="BN139:BT139"/>
    <mergeCell ref="BN143:BT143"/>
    <mergeCell ref="BU143:BZ143"/>
    <mergeCell ref="CA143:CG143"/>
    <mergeCell ref="CH143:CN143"/>
    <mergeCell ref="CU141:DA141"/>
    <mergeCell ref="B142:F142"/>
    <mergeCell ref="G142:DA142"/>
    <mergeCell ref="B143:F143"/>
    <mergeCell ref="G143:AB143"/>
    <mergeCell ref="AC143:AH143"/>
    <mergeCell ref="AI143:AS143"/>
    <mergeCell ref="AT143:AZ143"/>
    <mergeCell ref="BA143:BF143"/>
    <mergeCell ref="BG143:BM143"/>
    <mergeCell ref="BU141:BZ141"/>
    <mergeCell ref="CA141:CG141"/>
    <mergeCell ref="CH141:CN141"/>
    <mergeCell ref="CO141:CT141"/>
    <mergeCell ref="AT141:AZ141"/>
    <mergeCell ref="BA141:BF141"/>
    <mergeCell ref="BG141:BM141"/>
    <mergeCell ref="BN141:BT141"/>
    <mergeCell ref="B141:F141"/>
    <mergeCell ref="G141:AB141"/>
    <mergeCell ref="AC141:AH141"/>
    <mergeCell ref="AI141:AS141"/>
    <mergeCell ref="CA145:CG145"/>
    <mergeCell ref="CH145:CN145"/>
    <mergeCell ref="CO145:CT145"/>
    <mergeCell ref="CU145:DA145"/>
    <mergeCell ref="CU144:DA144"/>
    <mergeCell ref="B145:F145"/>
    <mergeCell ref="G145:AB145"/>
    <mergeCell ref="AC145:AH145"/>
    <mergeCell ref="AI145:AS145"/>
    <mergeCell ref="AT145:AZ145"/>
    <mergeCell ref="BA145:BF145"/>
    <mergeCell ref="BG145:BM145"/>
    <mergeCell ref="BN145:BT145"/>
    <mergeCell ref="BU145:BZ145"/>
    <mergeCell ref="BU144:BZ144"/>
    <mergeCell ref="CA144:CG144"/>
    <mergeCell ref="CH144:CN144"/>
    <mergeCell ref="CO144:CT144"/>
    <mergeCell ref="AT144:AZ144"/>
    <mergeCell ref="BA144:BF144"/>
    <mergeCell ref="BG144:BM144"/>
    <mergeCell ref="BN144:BT144"/>
    <mergeCell ref="B144:F144"/>
    <mergeCell ref="G144:AB144"/>
    <mergeCell ref="AC144:AH144"/>
    <mergeCell ref="AI144:AS144"/>
    <mergeCell ref="CA147:CG147"/>
    <mergeCell ref="CH147:CN147"/>
    <mergeCell ref="CO147:CT147"/>
    <mergeCell ref="CU147:DA147"/>
    <mergeCell ref="CU146:DA146"/>
    <mergeCell ref="B147:F147"/>
    <mergeCell ref="G147:AB147"/>
    <mergeCell ref="AC147:AH147"/>
    <mergeCell ref="AI147:AS147"/>
    <mergeCell ref="AT147:AZ147"/>
    <mergeCell ref="BA147:BF147"/>
    <mergeCell ref="BG147:BM147"/>
    <mergeCell ref="BN147:BT147"/>
    <mergeCell ref="BU147:BZ147"/>
    <mergeCell ref="BU146:BZ146"/>
    <mergeCell ref="CA146:CG146"/>
    <mergeCell ref="CH146:CN146"/>
    <mergeCell ref="CO146:CT146"/>
    <mergeCell ref="AT146:AZ146"/>
    <mergeCell ref="BA146:BF146"/>
    <mergeCell ref="BG146:BM146"/>
    <mergeCell ref="BN146:BT146"/>
    <mergeCell ref="B146:F146"/>
    <mergeCell ref="G146:AB146"/>
    <mergeCell ref="AC146:AH146"/>
    <mergeCell ref="AI146:AS146"/>
    <mergeCell ref="BG153:BM153"/>
    <mergeCell ref="BN153:BT153"/>
    <mergeCell ref="BU153:BZ153"/>
    <mergeCell ref="CA153:CG153"/>
    <mergeCell ref="D150:DC150"/>
    <mergeCell ref="CA151:CE151"/>
    <mergeCell ref="B152:F153"/>
    <mergeCell ref="G152:AB153"/>
    <mergeCell ref="AC152:AH153"/>
    <mergeCell ref="AI152:AS153"/>
    <mergeCell ref="AT152:BM152"/>
    <mergeCell ref="BN152:CG152"/>
    <mergeCell ref="AT153:AZ153"/>
    <mergeCell ref="BA153:BF153"/>
    <mergeCell ref="CA148:CG148"/>
    <mergeCell ref="CH148:CN148"/>
    <mergeCell ref="CO148:CT148"/>
    <mergeCell ref="CU148:DA148"/>
    <mergeCell ref="CA157:CG157"/>
    <mergeCell ref="B148:F148"/>
    <mergeCell ref="G148:AB148"/>
    <mergeCell ref="AC148:AH148"/>
    <mergeCell ref="AI148:AS148"/>
    <mergeCell ref="AT148:AZ148"/>
    <mergeCell ref="BA148:BF148"/>
    <mergeCell ref="BG148:BM148"/>
    <mergeCell ref="BN148:BT148"/>
    <mergeCell ref="BU148:BZ148"/>
    <mergeCell ref="BA157:BF157"/>
    <mergeCell ref="BG157:BM157"/>
    <mergeCell ref="BN157:BT157"/>
    <mergeCell ref="BU157:BZ157"/>
    <mergeCell ref="BU154:BZ154"/>
    <mergeCell ref="CA154:CG154"/>
    <mergeCell ref="B155:F155"/>
    <mergeCell ref="CI211:CN211"/>
    <mergeCell ref="B156:F156"/>
    <mergeCell ref="B157:F157"/>
    <mergeCell ref="G157:AB157"/>
    <mergeCell ref="AC157:AH157"/>
    <mergeCell ref="AI157:AS157"/>
    <mergeCell ref="AT157:AZ157"/>
    <mergeCell ref="BU159:BZ159"/>
    <mergeCell ref="CA159:CG159"/>
    <mergeCell ref="B154:F154"/>
    <mergeCell ref="G154:AB154"/>
    <mergeCell ref="AC154:AH154"/>
    <mergeCell ref="AI154:AS154"/>
    <mergeCell ref="AT154:AZ154"/>
    <mergeCell ref="BA154:BF154"/>
    <mergeCell ref="BG154:BM154"/>
    <mergeCell ref="BN154:BT154"/>
    <mergeCell ref="BU158:BZ158"/>
    <mergeCell ref="CA158:CG158"/>
    <mergeCell ref="B159:F159"/>
    <mergeCell ref="G159:AB159"/>
    <mergeCell ref="AC159:AH159"/>
    <mergeCell ref="AI159:AS159"/>
    <mergeCell ref="AT159:AZ159"/>
    <mergeCell ref="BA159:BF159"/>
    <mergeCell ref="BG159:BM159"/>
    <mergeCell ref="BN159:BT159"/>
    <mergeCell ref="BU162:BZ162"/>
    <mergeCell ref="CA162:CG162"/>
    <mergeCell ref="B158:F158"/>
    <mergeCell ref="G158:AB158"/>
    <mergeCell ref="AC158:AH158"/>
    <mergeCell ref="AI158:AS158"/>
    <mergeCell ref="AT158:AZ158"/>
    <mergeCell ref="BA158:BF158"/>
    <mergeCell ref="BG158:BM158"/>
    <mergeCell ref="BN158:BT158"/>
    <mergeCell ref="BU161:BZ161"/>
    <mergeCell ref="CA161:CG161"/>
    <mergeCell ref="B162:F162"/>
    <mergeCell ref="G162:AB162"/>
    <mergeCell ref="AC162:AH162"/>
    <mergeCell ref="AI162:AS162"/>
    <mergeCell ref="AT162:AZ162"/>
    <mergeCell ref="BA162:BF162"/>
    <mergeCell ref="BG162:BM162"/>
    <mergeCell ref="BN162:BT162"/>
    <mergeCell ref="CA164:CG164"/>
    <mergeCell ref="B160:F160"/>
    <mergeCell ref="B161:F161"/>
    <mergeCell ref="G161:AB161"/>
    <mergeCell ref="AC161:AH161"/>
    <mergeCell ref="AI161:AS161"/>
    <mergeCell ref="AT161:AZ161"/>
    <mergeCell ref="BA161:BF161"/>
    <mergeCell ref="BG161:BM161"/>
    <mergeCell ref="BN161:BT161"/>
    <mergeCell ref="CA163:CG163"/>
    <mergeCell ref="B164:F164"/>
    <mergeCell ref="G164:AB164"/>
    <mergeCell ref="AC164:AH164"/>
    <mergeCell ref="AI164:AS164"/>
    <mergeCell ref="AT164:AZ164"/>
    <mergeCell ref="BA164:BF164"/>
    <mergeCell ref="BG164:BM164"/>
    <mergeCell ref="BN164:BT164"/>
    <mergeCell ref="BU164:BZ164"/>
    <mergeCell ref="CA167:CG167"/>
    <mergeCell ref="B163:F163"/>
    <mergeCell ref="G163:AB163"/>
    <mergeCell ref="AC163:AH163"/>
    <mergeCell ref="AI163:AS163"/>
    <mergeCell ref="AT163:AZ163"/>
    <mergeCell ref="BA163:BF163"/>
    <mergeCell ref="BG163:BM163"/>
    <mergeCell ref="BN163:BT163"/>
    <mergeCell ref="BU163:BZ163"/>
    <mergeCell ref="BA167:BF167"/>
    <mergeCell ref="BG167:BM167"/>
    <mergeCell ref="BN167:BT167"/>
    <mergeCell ref="BU167:BZ167"/>
    <mergeCell ref="BU165:BZ165"/>
    <mergeCell ref="CA165:CG165"/>
    <mergeCell ref="B166:F166"/>
    <mergeCell ref="BW211:CB211"/>
    <mergeCell ref="CC211:CH211"/>
    <mergeCell ref="B167:F167"/>
    <mergeCell ref="G167:AB167"/>
    <mergeCell ref="AC167:AH167"/>
    <mergeCell ref="AI167:AS167"/>
    <mergeCell ref="AT167:AZ167"/>
    <mergeCell ref="BU169:BZ169"/>
    <mergeCell ref="CA169:CG169"/>
    <mergeCell ref="B165:F165"/>
    <mergeCell ref="G165:AB165"/>
    <mergeCell ref="AC165:AH165"/>
    <mergeCell ref="AI165:AS165"/>
    <mergeCell ref="AT165:AZ165"/>
    <mergeCell ref="BA165:BF165"/>
    <mergeCell ref="BG165:BM165"/>
    <mergeCell ref="BN165:BT165"/>
    <mergeCell ref="BU168:BZ168"/>
    <mergeCell ref="CA168:CG168"/>
    <mergeCell ref="B169:F169"/>
    <mergeCell ref="G169:AB169"/>
    <mergeCell ref="AC169:AH169"/>
    <mergeCell ref="AI169:AS169"/>
    <mergeCell ref="AT169:AZ169"/>
    <mergeCell ref="BA169:BF169"/>
    <mergeCell ref="BG169:BM169"/>
    <mergeCell ref="BN169:BT169"/>
    <mergeCell ref="BU171:BZ171"/>
    <mergeCell ref="CA171:CG171"/>
    <mergeCell ref="B168:F168"/>
    <mergeCell ref="G168:AB168"/>
    <mergeCell ref="AC168:AH168"/>
    <mergeCell ref="AI168:AS168"/>
    <mergeCell ref="AT168:AZ168"/>
    <mergeCell ref="BA168:BF168"/>
    <mergeCell ref="BG168:BM168"/>
    <mergeCell ref="BN168:BT168"/>
    <mergeCell ref="BU170:BZ170"/>
    <mergeCell ref="CA170:CG170"/>
    <mergeCell ref="B171:F171"/>
    <mergeCell ref="G171:AB171"/>
    <mergeCell ref="AC171:AH171"/>
    <mergeCell ref="AI171:AS171"/>
    <mergeCell ref="AT171:AZ171"/>
    <mergeCell ref="BA171:BF171"/>
    <mergeCell ref="BG171:BM171"/>
    <mergeCell ref="BN171:BT171"/>
    <mergeCell ref="BU174:BZ174"/>
    <mergeCell ref="CA174:CG174"/>
    <mergeCell ref="B170:F170"/>
    <mergeCell ref="G170:AB170"/>
    <mergeCell ref="AC170:AH170"/>
    <mergeCell ref="AI170:AS170"/>
    <mergeCell ref="AT170:AZ170"/>
    <mergeCell ref="BA170:BF170"/>
    <mergeCell ref="BG170:BM170"/>
    <mergeCell ref="BN170:BT170"/>
    <mergeCell ref="BU173:BZ173"/>
    <mergeCell ref="CA173:CG173"/>
    <mergeCell ref="B174:F174"/>
    <mergeCell ref="G174:AB174"/>
    <mergeCell ref="AC174:AH174"/>
    <mergeCell ref="AI174:AS174"/>
    <mergeCell ref="AT174:AZ174"/>
    <mergeCell ref="BA174:BF174"/>
    <mergeCell ref="BG174:BM174"/>
    <mergeCell ref="BN174:BT174"/>
    <mergeCell ref="CA176:CG176"/>
    <mergeCell ref="B172:F172"/>
    <mergeCell ref="B173:F173"/>
    <mergeCell ref="G173:AB173"/>
    <mergeCell ref="AC173:AH173"/>
    <mergeCell ref="AI173:AS173"/>
    <mergeCell ref="AT173:AZ173"/>
    <mergeCell ref="BA173:BF173"/>
    <mergeCell ref="BG173:BM173"/>
    <mergeCell ref="BN173:BT173"/>
    <mergeCell ref="CA175:CG175"/>
    <mergeCell ref="B176:F176"/>
    <mergeCell ref="G176:AB176"/>
    <mergeCell ref="AC176:AH176"/>
    <mergeCell ref="AI176:AS176"/>
    <mergeCell ref="AT176:AZ176"/>
    <mergeCell ref="BA176:BF176"/>
    <mergeCell ref="BG176:BM176"/>
    <mergeCell ref="BN176:BT176"/>
    <mergeCell ref="BU176:BZ176"/>
    <mergeCell ref="CA178:CG178"/>
    <mergeCell ref="B175:F175"/>
    <mergeCell ref="G175:AB175"/>
    <mergeCell ref="AC175:AH175"/>
    <mergeCell ref="AI175:AS175"/>
    <mergeCell ref="AT175:AZ175"/>
    <mergeCell ref="BA175:BF175"/>
    <mergeCell ref="BG175:BM175"/>
    <mergeCell ref="BN175:BT175"/>
    <mergeCell ref="BU175:BZ175"/>
    <mergeCell ref="CA177:CG177"/>
    <mergeCell ref="B178:F178"/>
    <mergeCell ref="G178:AB178"/>
    <mergeCell ref="AC178:AH178"/>
    <mergeCell ref="AI178:AS178"/>
    <mergeCell ref="AT178:AZ178"/>
    <mergeCell ref="BA178:BF178"/>
    <mergeCell ref="BG178:BM178"/>
    <mergeCell ref="BN178:BT178"/>
    <mergeCell ref="BU178:BZ178"/>
    <mergeCell ref="CI183:CO183"/>
    <mergeCell ref="B177:F177"/>
    <mergeCell ref="G177:AB177"/>
    <mergeCell ref="AC177:AH177"/>
    <mergeCell ref="AI177:AS177"/>
    <mergeCell ref="AT177:AZ177"/>
    <mergeCell ref="BA177:BF177"/>
    <mergeCell ref="BG177:BM177"/>
    <mergeCell ref="BN177:BT177"/>
    <mergeCell ref="BU177:BZ177"/>
    <mergeCell ref="CB182:CO182"/>
    <mergeCell ref="X183:AD183"/>
    <mergeCell ref="AE183:AK183"/>
    <mergeCell ref="AL183:AR183"/>
    <mergeCell ref="AS183:AY183"/>
    <mergeCell ref="AZ183:BF183"/>
    <mergeCell ref="BG183:BM183"/>
    <mergeCell ref="BN183:BT183"/>
    <mergeCell ref="BU183:CA183"/>
    <mergeCell ref="CB183:CH183"/>
    <mergeCell ref="BU185:CA185"/>
    <mergeCell ref="CB185:CH185"/>
    <mergeCell ref="CI185:CO185"/>
    <mergeCell ref="C180:DB180"/>
    <mergeCell ref="CJ181:CN181"/>
    <mergeCell ref="B182:W183"/>
    <mergeCell ref="X182:AK182"/>
    <mergeCell ref="AL182:AY182"/>
    <mergeCell ref="AZ182:BM182"/>
    <mergeCell ref="BN182:CA182"/>
    <mergeCell ref="AS185:AY185"/>
    <mergeCell ref="AZ185:BF185"/>
    <mergeCell ref="BG185:BM185"/>
    <mergeCell ref="BN185:BT185"/>
    <mergeCell ref="B185:W185"/>
    <mergeCell ref="X185:AD185"/>
    <mergeCell ref="AE185:AK185"/>
    <mergeCell ref="AL185:AR185"/>
    <mergeCell ref="BN184:BT184"/>
    <mergeCell ref="BU184:CA184"/>
    <mergeCell ref="CB184:CH184"/>
    <mergeCell ref="CI184:CO184"/>
    <mergeCell ref="BU187:CA187"/>
    <mergeCell ref="CB187:CH187"/>
    <mergeCell ref="CI187:CO187"/>
    <mergeCell ref="B184:W184"/>
    <mergeCell ref="X184:AD184"/>
    <mergeCell ref="AE184:AK184"/>
    <mergeCell ref="AL184:AR184"/>
    <mergeCell ref="AS184:AY184"/>
    <mergeCell ref="AZ184:BF184"/>
    <mergeCell ref="BG184:BM184"/>
    <mergeCell ref="AS187:AY187"/>
    <mergeCell ref="AZ187:BF187"/>
    <mergeCell ref="BG187:BM187"/>
    <mergeCell ref="BN187:BT187"/>
    <mergeCell ref="B187:W187"/>
    <mergeCell ref="X187:AD187"/>
    <mergeCell ref="AE187:AK187"/>
    <mergeCell ref="AL187:AR187"/>
    <mergeCell ref="BN186:BT186"/>
    <mergeCell ref="BU186:CA186"/>
    <mergeCell ref="CB186:CH186"/>
    <mergeCell ref="CI186:CO186"/>
    <mergeCell ref="BU190:CA190"/>
    <mergeCell ref="CB190:CH190"/>
    <mergeCell ref="CI190:CO190"/>
    <mergeCell ref="B186:W186"/>
    <mergeCell ref="X186:AD186"/>
    <mergeCell ref="AE186:AK186"/>
    <mergeCell ref="AL186:AR186"/>
    <mergeCell ref="AS186:AY186"/>
    <mergeCell ref="AZ186:BF186"/>
    <mergeCell ref="BG186:BM186"/>
    <mergeCell ref="AS190:AY190"/>
    <mergeCell ref="AZ190:BF190"/>
    <mergeCell ref="BG190:BM190"/>
    <mergeCell ref="BN190:BT190"/>
    <mergeCell ref="B190:W190"/>
    <mergeCell ref="X190:AD190"/>
    <mergeCell ref="AE190:AK190"/>
    <mergeCell ref="AL190:AR190"/>
    <mergeCell ref="C193:DB193"/>
    <mergeCell ref="B195:F197"/>
    <mergeCell ref="G195:W197"/>
    <mergeCell ref="AS188:AY188"/>
    <mergeCell ref="AZ188:BF188"/>
    <mergeCell ref="BG188:BM188"/>
    <mergeCell ref="BN188:BT188"/>
    <mergeCell ref="BU188:CA188"/>
    <mergeCell ref="CB188:CH188"/>
    <mergeCell ref="CI188:CO188"/>
    <mergeCell ref="B188:W188"/>
    <mergeCell ref="X188:AD188"/>
    <mergeCell ref="AE188:AK188"/>
    <mergeCell ref="AL188:AR188"/>
    <mergeCell ref="CR196:CW197"/>
    <mergeCell ref="CX196:DC197"/>
    <mergeCell ref="X197:AC197"/>
    <mergeCell ref="AD197:AI197"/>
    <mergeCell ref="AJ197:AO197"/>
    <mergeCell ref="CF195:CQ195"/>
    <mergeCell ref="AV196:BG196"/>
    <mergeCell ref="BH196:BS196"/>
    <mergeCell ref="BT196:BY197"/>
    <mergeCell ref="BZ196:CE197"/>
    <mergeCell ref="BN197:BS197"/>
    <mergeCell ref="CF196:CK197"/>
    <mergeCell ref="CL196:CQ197"/>
    <mergeCell ref="CR195:DC195"/>
    <mergeCell ref="X196:AI196"/>
    <mergeCell ref="AJ196:AU196"/>
    <mergeCell ref="BN191:BT191"/>
    <mergeCell ref="BU191:CA191"/>
    <mergeCell ref="CB191:CH191"/>
    <mergeCell ref="CI191:CO191"/>
    <mergeCell ref="X195:AU195"/>
    <mergeCell ref="AV195:BS195"/>
    <mergeCell ref="BT195:CE195"/>
    <mergeCell ref="BN198:BS198"/>
    <mergeCell ref="BT198:BY198"/>
    <mergeCell ref="BZ198:CE198"/>
    <mergeCell ref="B191:W191"/>
    <mergeCell ref="X191:AD191"/>
    <mergeCell ref="AE191:AK191"/>
    <mergeCell ref="AL191:AR191"/>
    <mergeCell ref="AS191:AY191"/>
    <mergeCell ref="AZ191:BF191"/>
    <mergeCell ref="BG191:BM191"/>
    <mergeCell ref="B198:F198"/>
    <mergeCell ref="G198:W198"/>
    <mergeCell ref="X198:AC198"/>
    <mergeCell ref="AD198:AI198"/>
    <mergeCell ref="AJ198:AO198"/>
    <mergeCell ref="AP198:AU198"/>
    <mergeCell ref="AV198:BA198"/>
    <mergeCell ref="BB198:BG198"/>
    <mergeCell ref="BH198:BM198"/>
    <mergeCell ref="AP197:AU197"/>
    <mergeCell ref="AV197:BA197"/>
    <mergeCell ref="BB197:BG197"/>
    <mergeCell ref="BH197:BM197"/>
    <mergeCell ref="CF199:CK199"/>
    <mergeCell ref="CL199:CQ199"/>
    <mergeCell ref="CR199:CW199"/>
    <mergeCell ref="CX199:DC199"/>
    <mergeCell ref="BH199:BM199"/>
    <mergeCell ref="BN199:BS199"/>
    <mergeCell ref="BT199:BY199"/>
    <mergeCell ref="BZ199:CE199"/>
    <mergeCell ref="AJ199:AO199"/>
    <mergeCell ref="AP199:AU199"/>
    <mergeCell ref="AV199:BA199"/>
    <mergeCell ref="BB199:BG199"/>
    <mergeCell ref="B199:F199"/>
    <mergeCell ref="G199:W199"/>
    <mergeCell ref="X199:AC199"/>
    <mergeCell ref="AD199:AI199"/>
    <mergeCell ref="CF198:CK198"/>
    <mergeCell ref="CL198:CQ198"/>
    <mergeCell ref="CR198:CW198"/>
    <mergeCell ref="CX198:DC198"/>
    <mergeCell ref="CF200:CK200"/>
    <mergeCell ref="CL200:CQ200"/>
    <mergeCell ref="CR200:CW200"/>
    <mergeCell ref="CX200:DC200"/>
    <mergeCell ref="BH200:BM200"/>
    <mergeCell ref="BN200:BS200"/>
    <mergeCell ref="BT200:BY200"/>
    <mergeCell ref="BZ200:CE200"/>
    <mergeCell ref="AJ200:AO200"/>
    <mergeCell ref="AP200:AU200"/>
    <mergeCell ref="AV200:BA200"/>
    <mergeCell ref="BB200:BG200"/>
    <mergeCell ref="B200:F200"/>
    <mergeCell ref="G200:W200"/>
    <mergeCell ref="X200:AC200"/>
    <mergeCell ref="AD200:AI200"/>
    <mergeCell ref="CF202:CK202"/>
    <mergeCell ref="CL202:CQ202"/>
    <mergeCell ref="CR202:CW202"/>
    <mergeCell ref="CX202:DC202"/>
    <mergeCell ref="BH202:BM202"/>
    <mergeCell ref="BN202:BS202"/>
    <mergeCell ref="BT202:BY202"/>
    <mergeCell ref="BZ202:CE202"/>
    <mergeCell ref="AJ202:AO202"/>
    <mergeCell ref="AP202:AU202"/>
    <mergeCell ref="AV202:BA202"/>
    <mergeCell ref="BB202:BG202"/>
    <mergeCell ref="B202:F202"/>
    <mergeCell ref="G202:W202"/>
    <mergeCell ref="X202:AC202"/>
    <mergeCell ref="AD202:AI202"/>
    <mergeCell ref="CF201:CK201"/>
    <mergeCell ref="CL201:CQ201"/>
    <mergeCell ref="CR201:CW201"/>
    <mergeCell ref="CX201:DC201"/>
    <mergeCell ref="BH201:BM201"/>
    <mergeCell ref="BN201:BS201"/>
    <mergeCell ref="BT201:BY201"/>
    <mergeCell ref="BZ201:CE201"/>
    <mergeCell ref="AJ201:AO201"/>
    <mergeCell ref="AP201:AU201"/>
    <mergeCell ref="AV201:BA201"/>
    <mergeCell ref="BB201:BG201"/>
    <mergeCell ref="B201:F201"/>
    <mergeCell ref="G201:W201"/>
    <mergeCell ref="X201:AC201"/>
    <mergeCell ref="AD201:AI201"/>
    <mergeCell ref="BQ208:BV208"/>
    <mergeCell ref="BW208:CB208"/>
    <mergeCell ref="CC208:CH208"/>
    <mergeCell ref="CI208:CN208"/>
    <mergeCell ref="AM208:AR208"/>
    <mergeCell ref="AS208:AX208"/>
    <mergeCell ref="AY208:BD208"/>
    <mergeCell ref="BE208:BJ208"/>
    <mergeCell ref="CC210:CH210"/>
    <mergeCell ref="CI210:CN210"/>
    <mergeCell ref="C204:DB204"/>
    <mergeCell ref="D205:DC205"/>
    <mergeCell ref="CI206:CM206"/>
    <mergeCell ref="B207:F208"/>
    <mergeCell ref="G207:W208"/>
    <mergeCell ref="X207:AL208"/>
    <mergeCell ref="AM207:BD207"/>
    <mergeCell ref="BE207:BV207"/>
    <mergeCell ref="CC209:CH209"/>
    <mergeCell ref="CI209:CN209"/>
    <mergeCell ref="B210:F210"/>
    <mergeCell ref="G210:W210"/>
    <mergeCell ref="X210:AL210"/>
    <mergeCell ref="AM210:AR210"/>
    <mergeCell ref="AS210:AX210"/>
    <mergeCell ref="AY210:BD210"/>
    <mergeCell ref="BE210:BJ210"/>
    <mergeCell ref="BK210:BP210"/>
    <mergeCell ref="AS209:AX209"/>
    <mergeCell ref="AY209:BD209"/>
    <mergeCell ref="BE209:BJ209"/>
    <mergeCell ref="BK209:BP209"/>
    <mergeCell ref="B209:F209"/>
    <mergeCell ref="G209:W209"/>
    <mergeCell ref="X209:AL209"/>
    <mergeCell ref="AM209:AR209"/>
    <mergeCell ref="BE216:BV216"/>
    <mergeCell ref="AM217:AR217"/>
    <mergeCell ref="AS217:AX217"/>
    <mergeCell ref="AY217:BD217"/>
    <mergeCell ref="BE217:BJ217"/>
    <mergeCell ref="BK217:BP217"/>
    <mergeCell ref="BQ217:BV217"/>
    <mergeCell ref="B216:F217"/>
    <mergeCell ref="G216:W217"/>
    <mergeCell ref="X216:AL217"/>
    <mergeCell ref="AM216:BD216"/>
    <mergeCell ref="BW212:CB212"/>
    <mergeCell ref="CC212:CH212"/>
    <mergeCell ref="CI212:CN212"/>
    <mergeCell ref="D214:DC214"/>
    <mergeCell ref="BQ219:BV219"/>
    <mergeCell ref="B212:F212"/>
    <mergeCell ref="G212:AL212"/>
    <mergeCell ref="AM212:AR212"/>
    <mergeCell ref="AS212:AX212"/>
    <mergeCell ref="AY212:BD212"/>
    <mergeCell ref="BE212:BJ212"/>
    <mergeCell ref="BK212:BP212"/>
    <mergeCell ref="BQ212:BV212"/>
    <mergeCell ref="BQ215:BU215"/>
    <mergeCell ref="AS219:AX219"/>
    <mergeCell ref="AY219:BD219"/>
    <mergeCell ref="BE219:BJ219"/>
    <mergeCell ref="BK219:BP219"/>
    <mergeCell ref="B219:F219"/>
    <mergeCell ref="G219:W219"/>
    <mergeCell ref="X219:AL219"/>
    <mergeCell ref="AM219:AR219"/>
    <mergeCell ref="CH225:CM225"/>
    <mergeCell ref="B218:F218"/>
    <mergeCell ref="G218:W218"/>
    <mergeCell ref="X218:AL218"/>
    <mergeCell ref="AM218:AR218"/>
    <mergeCell ref="AS218:AX218"/>
    <mergeCell ref="AY218:BD218"/>
    <mergeCell ref="BE218:BJ218"/>
    <mergeCell ref="BK218:BP218"/>
    <mergeCell ref="BQ218:BV218"/>
    <mergeCell ref="BJ225:BO225"/>
    <mergeCell ref="BP225:BU225"/>
    <mergeCell ref="BV225:CA225"/>
    <mergeCell ref="CB225:CG225"/>
    <mergeCell ref="AL225:AQ225"/>
    <mergeCell ref="AR225:AW225"/>
    <mergeCell ref="AX225:BC225"/>
    <mergeCell ref="BD225:BI225"/>
    <mergeCell ref="CG223:CK223"/>
    <mergeCell ref="B224:U225"/>
    <mergeCell ref="V224:Y225"/>
    <mergeCell ref="Z224:AE225"/>
    <mergeCell ref="AF224:AQ224"/>
    <mergeCell ref="AR224:BC224"/>
    <mergeCell ref="BD224:BO224"/>
    <mergeCell ref="BP224:CA224"/>
    <mergeCell ref="CB224:CM224"/>
    <mergeCell ref="AF225:AK225"/>
    <mergeCell ref="C234:DB234"/>
    <mergeCell ref="B220:F220"/>
    <mergeCell ref="G220:AL220"/>
    <mergeCell ref="AM220:AR220"/>
    <mergeCell ref="AS220:AX220"/>
    <mergeCell ref="AY220:BD220"/>
    <mergeCell ref="BE220:BJ220"/>
    <mergeCell ref="BK220:BP220"/>
    <mergeCell ref="BQ220:BV220"/>
    <mergeCell ref="B222:DA222"/>
    <mergeCell ref="CH226:CM226"/>
    <mergeCell ref="B228:DA228"/>
    <mergeCell ref="D230:DC230"/>
    <mergeCell ref="B233:DA233"/>
    <mergeCell ref="BJ226:BO226"/>
    <mergeCell ref="BP226:BU226"/>
    <mergeCell ref="BV226:CA226"/>
    <mergeCell ref="CB226:CG226"/>
    <mergeCell ref="BP238:BV238"/>
    <mergeCell ref="BW238:CD238"/>
    <mergeCell ref="B226:U226"/>
    <mergeCell ref="V226:Y226"/>
    <mergeCell ref="Z226:AE226"/>
    <mergeCell ref="AF226:AK226"/>
    <mergeCell ref="AL226:AQ226"/>
    <mergeCell ref="AR226:AW226"/>
    <mergeCell ref="AX226:BC226"/>
    <mergeCell ref="BD226:BI226"/>
    <mergeCell ref="AM238:AS238"/>
    <mergeCell ref="AT238:AZ238"/>
    <mergeCell ref="BA238:BH238"/>
    <mergeCell ref="BI238:BO238"/>
    <mergeCell ref="B238:F238"/>
    <mergeCell ref="G238:Y238"/>
    <mergeCell ref="Z238:AF238"/>
    <mergeCell ref="AG238:AL238"/>
    <mergeCell ref="BI236:BV236"/>
    <mergeCell ref="BW236:CD237"/>
    <mergeCell ref="BI237:BO237"/>
    <mergeCell ref="BP237:BV237"/>
    <mergeCell ref="BP240:BV240"/>
    <mergeCell ref="BW240:CD240"/>
    <mergeCell ref="BX235:CB235"/>
    <mergeCell ref="B236:F237"/>
    <mergeCell ref="G236:Y237"/>
    <mergeCell ref="Z236:AF237"/>
    <mergeCell ref="AG236:AL237"/>
    <mergeCell ref="AM236:AS237"/>
    <mergeCell ref="AT236:AZ237"/>
    <mergeCell ref="BA236:BH237"/>
    <mergeCell ref="BP239:BV239"/>
    <mergeCell ref="BW239:CD239"/>
    <mergeCell ref="B240:F240"/>
    <mergeCell ref="G240:Y240"/>
    <mergeCell ref="Z240:AF240"/>
    <mergeCell ref="AG240:AL240"/>
    <mergeCell ref="AM240:AS240"/>
    <mergeCell ref="AT240:AZ240"/>
    <mergeCell ref="BA240:BH240"/>
    <mergeCell ref="BI240:BO240"/>
    <mergeCell ref="BP242:BV242"/>
    <mergeCell ref="BW242:CD242"/>
    <mergeCell ref="B239:F239"/>
    <mergeCell ref="G239:Y239"/>
    <mergeCell ref="Z239:AF239"/>
    <mergeCell ref="AG239:AL239"/>
    <mergeCell ref="AM239:AS239"/>
    <mergeCell ref="AT239:AZ239"/>
    <mergeCell ref="BA239:BH239"/>
    <mergeCell ref="BI239:BO239"/>
    <mergeCell ref="BP241:BV241"/>
    <mergeCell ref="BW241:CD241"/>
    <mergeCell ref="B242:F242"/>
    <mergeCell ref="G242:Y242"/>
    <mergeCell ref="Z242:AF242"/>
    <mergeCell ref="AG242:AL242"/>
    <mergeCell ref="AM242:AS242"/>
    <mergeCell ref="AT242:AZ242"/>
    <mergeCell ref="BA242:BH242"/>
    <mergeCell ref="BI242:BO242"/>
    <mergeCell ref="BP244:BV244"/>
    <mergeCell ref="BW244:CD244"/>
    <mergeCell ref="B241:F241"/>
    <mergeCell ref="G241:Y241"/>
    <mergeCell ref="Z241:AF241"/>
    <mergeCell ref="AG241:AL241"/>
    <mergeCell ref="AM241:AS241"/>
    <mergeCell ref="AT241:AZ241"/>
    <mergeCell ref="BA241:BH241"/>
    <mergeCell ref="BI241:BO241"/>
    <mergeCell ref="BP243:BV243"/>
    <mergeCell ref="BW243:CD243"/>
    <mergeCell ref="B244:F244"/>
    <mergeCell ref="G244:Y244"/>
    <mergeCell ref="Z244:AF244"/>
    <mergeCell ref="AG244:AL244"/>
    <mergeCell ref="AM244:AS244"/>
    <mergeCell ref="AT244:AZ244"/>
    <mergeCell ref="BA244:BH244"/>
    <mergeCell ref="BI244:BO244"/>
    <mergeCell ref="BP246:BV246"/>
    <mergeCell ref="BW246:CD246"/>
    <mergeCell ref="B243:F243"/>
    <mergeCell ref="G243:Y243"/>
    <mergeCell ref="Z243:AF243"/>
    <mergeCell ref="AG243:AL243"/>
    <mergeCell ref="AM243:AS243"/>
    <mergeCell ref="AT243:AZ243"/>
    <mergeCell ref="BA243:BH243"/>
    <mergeCell ref="BI243:BO243"/>
    <mergeCell ref="BP245:BV245"/>
    <mergeCell ref="BW245:CD245"/>
    <mergeCell ref="B246:F246"/>
    <mergeCell ref="G246:Y246"/>
    <mergeCell ref="Z246:AF246"/>
    <mergeCell ref="AG246:AL246"/>
    <mergeCell ref="AM246:AS246"/>
    <mergeCell ref="AT246:AZ246"/>
    <mergeCell ref="BA246:BH246"/>
    <mergeCell ref="BI246:BO246"/>
    <mergeCell ref="BP248:BV248"/>
    <mergeCell ref="BW248:CD248"/>
    <mergeCell ref="B245:F245"/>
    <mergeCell ref="G245:Y245"/>
    <mergeCell ref="Z245:AF245"/>
    <mergeCell ref="AG245:AL245"/>
    <mergeCell ref="AM245:AS245"/>
    <mergeCell ref="AT245:AZ245"/>
    <mergeCell ref="BA245:BH245"/>
    <mergeCell ref="BI245:BO245"/>
    <mergeCell ref="BP247:BV247"/>
    <mergeCell ref="BW247:CD247"/>
    <mergeCell ref="B248:F248"/>
    <mergeCell ref="G248:Y248"/>
    <mergeCell ref="Z248:AF248"/>
    <mergeCell ref="AG248:AL248"/>
    <mergeCell ref="AM248:AS248"/>
    <mergeCell ref="AT248:AZ248"/>
    <mergeCell ref="BA248:BH248"/>
    <mergeCell ref="BI248:BO248"/>
    <mergeCell ref="BW255:CC255"/>
    <mergeCell ref="CD255:CJ255"/>
    <mergeCell ref="B247:F247"/>
    <mergeCell ref="G247:Y247"/>
    <mergeCell ref="Z247:AF247"/>
    <mergeCell ref="AG247:AL247"/>
    <mergeCell ref="AM247:AS247"/>
    <mergeCell ref="AT247:AZ247"/>
    <mergeCell ref="BA247:BH247"/>
    <mergeCell ref="BI247:BO247"/>
    <mergeCell ref="BI253:CQ253"/>
    <mergeCell ref="Z254:AF255"/>
    <mergeCell ref="AG254:AM255"/>
    <mergeCell ref="AN254:BA254"/>
    <mergeCell ref="BB254:BH255"/>
    <mergeCell ref="BI254:BO255"/>
    <mergeCell ref="BP254:BV255"/>
    <mergeCell ref="BW254:CJ254"/>
    <mergeCell ref="CK254:CQ255"/>
    <mergeCell ref="AN255:AT255"/>
    <mergeCell ref="G249:Y249"/>
    <mergeCell ref="B253:F255"/>
    <mergeCell ref="G253:Y255"/>
    <mergeCell ref="Z253:BH253"/>
    <mergeCell ref="AU255:BA255"/>
    <mergeCell ref="BI256:BO256"/>
    <mergeCell ref="BP249:BV249"/>
    <mergeCell ref="BW249:CD249"/>
    <mergeCell ref="C251:DB251"/>
    <mergeCell ref="CL252:CP252"/>
    <mergeCell ref="AM249:AS249"/>
    <mergeCell ref="AT249:AZ249"/>
    <mergeCell ref="BA249:BH249"/>
    <mergeCell ref="BI249:BO249"/>
    <mergeCell ref="B249:F249"/>
    <mergeCell ref="CK256:CQ256"/>
    <mergeCell ref="Z249:AF249"/>
    <mergeCell ref="AG249:AL249"/>
    <mergeCell ref="BP257:BV257"/>
    <mergeCell ref="BW257:CC257"/>
    <mergeCell ref="AN257:AT257"/>
    <mergeCell ref="AU257:BA257"/>
    <mergeCell ref="BB257:BH257"/>
    <mergeCell ref="BI257:BO257"/>
    <mergeCell ref="BB256:BH256"/>
    <mergeCell ref="B257:F257"/>
    <mergeCell ref="G257:Y257"/>
    <mergeCell ref="Z257:AF257"/>
    <mergeCell ref="AG257:AM257"/>
    <mergeCell ref="CK259:CQ259"/>
    <mergeCell ref="BP256:BV256"/>
    <mergeCell ref="BW256:CC256"/>
    <mergeCell ref="Z256:AF256"/>
    <mergeCell ref="AG256:AM256"/>
    <mergeCell ref="AN256:AT256"/>
    <mergeCell ref="AU256:BA256"/>
    <mergeCell ref="CD257:CJ257"/>
    <mergeCell ref="CK257:CQ257"/>
    <mergeCell ref="CD256:CJ256"/>
    <mergeCell ref="BI259:BO259"/>
    <mergeCell ref="BP259:BV259"/>
    <mergeCell ref="BW259:CC259"/>
    <mergeCell ref="CD259:CJ259"/>
    <mergeCell ref="BW258:CC258"/>
    <mergeCell ref="CD258:CJ258"/>
    <mergeCell ref="CK258:CQ258"/>
    <mergeCell ref="B259:F259"/>
    <mergeCell ref="G259:Y259"/>
    <mergeCell ref="Z259:AF259"/>
    <mergeCell ref="AG259:AM259"/>
    <mergeCell ref="AN259:AT259"/>
    <mergeCell ref="AU259:BA259"/>
    <mergeCell ref="BB259:BH259"/>
    <mergeCell ref="CK261:CQ261"/>
    <mergeCell ref="B258:F258"/>
    <mergeCell ref="G258:Y258"/>
    <mergeCell ref="Z258:AF258"/>
    <mergeCell ref="AG258:AM258"/>
    <mergeCell ref="AN258:AT258"/>
    <mergeCell ref="AU258:BA258"/>
    <mergeCell ref="BB258:BH258"/>
    <mergeCell ref="BI258:BO258"/>
    <mergeCell ref="BP258:BV258"/>
    <mergeCell ref="BI261:BO261"/>
    <mergeCell ref="BP261:BV261"/>
    <mergeCell ref="BW261:CC261"/>
    <mergeCell ref="CD261:CJ261"/>
    <mergeCell ref="BW260:CC260"/>
    <mergeCell ref="CD260:CJ260"/>
    <mergeCell ref="CK260:CQ260"/>
    <mergeCell ref="B261:F261"/>
    <mergeCell ref="G261:Y261"/>
    <mergeCell ref="Z261:AF261"/>
    <mergeCell ref="AG261:AM261"/>
    <mergeCell ref="AN261:AT261"/>
    <mergeCell ref="AU261:BA261"/>
    <mergeCell ref="BB261:BH261"/>
    <mergeCell ref="CK263:CQ263"/>
    <mergeCell ref="B260:F260"/>
    <mergeCell ref="G260:Y260"/>
    <mergeCell ref="Z260:AF260"/>
    <mergeCell ref="AG260:AM260"/>
    <mergeCell ref="AN260:AT260"/>
    <mergeCell ref="AU260:BA260"/>
    <mergeCell ref="BB260:BH260"/>
    <mergeCell ref="BI260:BO260"/>
    <mergeCell ref="BP260:BV260"/>
    <mergeCell ref="BI263:BO263"/>
    <mergeCell ref="BP263:BV263"/>
    <mergeCell ref="BW263:CC263"/>
    <mergeCell ref="CD263:CJ263"/>
    <mergeCell ref="BW262:CC262"/>
    <mergeCell ref="CD262:CJ262"/>
    <mergeCell ref="CK262:CQ262"/>
    <mergeCell ref="B263:F263"/>
    <mergeCell ref="G263:Y263"/>
    <mergeCell ref="Z263:AF263"/>
    <mergeCell ref="AG263:AM263"/>
    <mergeCell ref="AN263:AT263"/>
    <mergeCell ref="AU263:BA263"/>
    <mergeCell ref="BB263:BH263"/>
    <mergeCell ref="CK265:CQ265"/>
    <mergeCell ref="B262:F262"/>
    <mergeCell ref="G262:Y262"/>
    <mergeCell ref="Z262:AF262"/>
    <mergeCell ref="AG262:AM262"/>
    <mergeCell ref="AN262:AT262"/>
    <mergeCell ref="AU262:BA262"/>
    <mergeCell ref="BB262:BH262"/>
    <mergeCell ref="BI262:BO262"/>
    <mergeCell ref="BP262:BV262"/>
    <mergeCell ref="BI265:BO265"/>
    <mergeCell ref="BP265:BV265"/>
    <mergeCell ref="BW265:CC265"/>
    <mergeCell ref="CD265:CJ265"/>
    <mergeCell ref="BW264:CC264"/>
    <mergeCell ref="CD264:CJ264"/>
    <mergeCell ref="CK264:CQ264"/>
    <mergeCell ref="B265:F265"/>
    <mergeCell ref="G265:Y265"/>
    <mergeCell ref="Z265:AF265"/>
    <mergeCell ref="AG265:AM265"/>
    <mergeCell ref="AN265:AT265"/>
    <mergeCell ref="AU265:BA265"/>
    <mergeCell ref="BB265:BH265"/>
    <mergeCell ref="CK267:CQ267"/>
    <mergeCell ref="B264:F264"/>
    <mergeCell ref="G264:Y264"/>
    <mergeCell ref="Z264:AF264"/>
    <mergeCell ref="AG264:AM264"/>
    <mergeCell ref="AN264:AT264"/>
    <mergeCell ref="AU264:BA264"/>
    <mergeCell ref="BB264:BH264"/>
    <mergeCell ref="BI264:BO264"/>
    <mergeCell ref="BP264:BV264"/>
    <mergeCell ref="BI267:BO267"/>
    <mergeCell ref="BP267:BV267"/>
    <mergeCell ref="BW267:CC267"/>
    <mergeCell ref="CD267:CJ267"/>
    <mergeCell ref="BW266:CC266"/>
    <mergeCell ref="CD266:CJ266"/>
    <mergeCell ref="CK266:CQ266"/>
    <mergeCell ref="B267:F267"/>
    <mergeCell ref="G267:Y267"/>
    <mergeCell ref="Z267:AF267"/>
    <mergeCell ref="AG267:AM267"/>
    <mergeCell ref="AN267:AT267"/>
    <mergeCell ref="AU267:BA267"/>
    <mergeCell ref="BB267:BH267"/>
    <mergeCell ref="BX272:CX272"/>
    <mergeCell ref="B266:F266"/>
    <mergeCell ref="G266:Y266"/>
    <mergeCell ref="Z266:AF266"/>
    <mergeCell ref="AG266:AM266"/>
    <mergeCell ref="AN266:AT266"/>
    <mergeCell ref="AU266:BA266"/>
    <mergeCell ref="BB266:BH266"/>
    <mergeCell ref="BI266:BO266"/>
    <mergeCell ref="BP266:BV266"/>
    <mergeCell ref="BI271:BW271"/>
    <mergeCell ref="BX271:CX271"/>
    <mergeCell ref="B272:F272"/>
    <mergeCell ref="G272:Y272"/>
    <mergeCell ref="Z272:AF272"/>
    <mergeCell ref="AG272:AM272"/>
    <mergeCell ref="AN272:AT272"/>
    <mergeCell ref="AU272:BA272"/>
    <mergeCell ref="BB272:BH272"/>
    <mergeCell ref="BI272:BW272"/>
    <mergeCell ref="BX274:CX274"/>
    <mergeCell ref="C269:DB269"/>
    <mergeCell ref="CS270:CW270"/>
    <mergeCell ref="B271:F271"/>
    <mergeCell ref="G271:Y271"/>
    <mergeCell ref="Z271:AF271"/>
    <mergeCell ref="AG271:AM271"/>
    <mergeCell ref="AN271:AT271"/>
    <mergeCell ref="AU271:BA271"/>
    <mergeCell ref="BB271:BH271"/>
    <mergeCell ref="AN274:AT274"/>
    <mergeCell ref="AU274:BA274"/>
    <mergeCell ref="BB274:BH274"/>
    <mergeCell ref="BI274:BW274"/>
    <mergeCell ref="B274:F274"/>
    <mergeCell ref="G274:Y274"/>
    <mergeCell ref="Z274:AF274"/>
    <mergeCell ref="AG274:AM274"/>
    <mergeCell ref="BX276:CX276"/>
    <mergeCell ref="B273:F273"/>
    <mergeCell ref="G273:Y273"/>
    <mergeCell ref="Z273:AF273"/>
    <mergeCell ref="AG273:AM273"/>
    <mergeCell ref="AN273:AT273"/>
    <mergeCell ref="AU273:BA273"/>
    <mergeCell ref="BB273:BH273"/>
    <mergeCell ref="BI273:BW273"/>
    <mergeCell ref="BX273:CX273"/>
    <mergeCell ref="AN276:AT276"/>
    <mergeCell ref="AU276:BA276"/>
    <mergeCell ref="BB276:BH276"/>
    <mergeCell ref="BI276:BW276"/>
    <mergeCell ref="B276:F276"/>
    <mergeCell ref="G276:Y276"/>
    <mergeCell ref="Z276:AF276"/>
    <mergeCell ref="AG276:AM276"/>
    <mergeCell ref="BX278:CX278"/>
    <mergeCell ref="B275:F275"/>
    <mergeCell ref="G275:Y275"/>
    <mergeCell ref="Z275:AF275"/>
    <mergeCell ref="AG275:AM275"/>
    <mergeCell ref="AN275:AT275"/>
    <mergeCell ref="AU275:BA275"/>
    <mergeCell ref="BB275:BH275"/>
    <mergeCell ref="BI275:BW275"/>
    <mergeCell ref="BX275:CX275"/>
    <mergeCell ref="AN278:AT278"/>
    <mergeCell ref="AU278:BA278"/>
    <mergeCell ref="BB278:BH278"/>
    <mergeCell ref="BI278:BW278"/>
    <mergeCell ref="B278:F278"/>
    <mergeCell ref="G278:Y278"/>
    <mergeCell ref="Z278:AF278"/>
    <mergeCell ref="AG278:AM278"/>
    <mergeCell ref="BX280:CX280"/>
    <mergeCell ref="B277:F277"/>
    <mergeCell ref="G277:Y277"/>
    <mergeCell ref="Z277:AF277"/>
    <mergeCell ref="AG277:AM277"/>
    <mergeCell ref="AN277:AT277"/>
    <mergeCell ref="AU277:BA277"/>
    <mergeCell ref="BB277:BH277"/>
    <mergeCell ref="BI277:BW277"/>
    <mergeCell ref="BX277:CX277"/>
    <mergeCell ref="AN280:AT280"/>
    <mergeCell ref="AU280:BA280"/>
    <mergeCell ref="BB280:BH280"/>
    <mergeCell ref="BI280:BW280"/>
    <mergeCell ref="B280:F280"/>
    <mergeCell ref="G280:Y280"/>
    <mergeCell ref="Z280:AF280"/>
    <mergeCell ref="AG280:AM280"/>
    <mergeCell ref="BX282:CX282"/>
    <mergeCell ref="B279:F279"/>
    <mergeCell ref="G279:Y279"/>
    <mergeCell ref="Z279:AF279"/>
    <mergeCell ref="AG279:AM279"/>
    <mergeCell ref="AN279:AT279"/>
    <mergeCell ref="AU279:BA279"/>
    <mergeCell ref="BB279:BH279"/>
    <mergeCell ref="BI279:BW279"/>
    <mergeCell ref="BX279:CX279"/>
    <mergeCell ref="BI281:BW281"/>
    <mergeCell ref="BX281:CX281"/>
    <mergeCell ref="B282:F282"/>
    <mergeCell ref="G282:Y282"/>
    <mergeCell ref="Z282:AF282"/>
    <mergeCell ref="AG282:AM282"/>
    <mergeCell ref="AN282:AT282"/>
    <mergeCell ref="AU282:BA282"/>
    <mergeCell ref="BB282:BH282"/>
    <mergeCell ref="BI282:BW282"/>
    <mergeCell ref="AZ293:CJ293"/>
    <mergeCell ref="AD294:AV294"/>
    <mergeCell ref="AZ294:CJ294"/>
    <mergeCell ref="B281:F281"/>
    <mergeCell ref="G281:Y281"/>
    <mergeCell ref="Z281:AF281"/>
    <mergeCell ref="AG281:AM281"/>
    <mergeCell ref="AN281:AT281"/>
    <mergeCell ref="AU281:BA281"/>
    <mergeCell ref="BB281:BH281"/>
    <mergeCell ref="B283:F283"/>
    <mergeCell ref="G283:Y283"/>
    <mergeCell ref="D293:Y293"/>
    <mergeCell ref="AD293:AV293"/>
    <mergeCell ref="AN283:AT283"/>
    <mergeCell ref="AU283:BA283"/>
    <mergeCell ref="BB283:BH283"/>
    <mergeCell ref="BI283:BW283"/>
    <mergeCell ref="Z283:AF283"/>
    <mergeCell ref="AG283:AM283"/>
    <mergeCell ref="D296:Y296"/>
    <mergeCell ref="AD296:AV296"/>
    <mergeCell ref="C290:DB290"/>
    <mergeCell ref="C288:DC288"/>
    <mergeCell ref="BX283:CX283"/>
    <mergeCell ref="C285:DB285"/>
    <mergeCell ref="D287:DC287"/>
    <mergeCell ref="C289:DB289"/>
    <mergeCell ref="AZ296:CJ296"/>
    <mergeCell ref="AD297:AV297"/>
    <mergeCell ref="AZ297:CJ297"/>
    <mergeCell ref="G155:CG155"/>
    <mergeCell ref="G156:CG156"/>
    <mergeCell ref="G160:CG160"/>
    <mergeCell ref="G166:CG166"/>
    <mergeCell ref="G172:CG172"/>
    <mergeCell ref="B189:W189"/>
    <mergeCell ref="X189:AD189"/>
    <mergeCell ref="CB189:CH189"/>
    <mergeCell ref="AE189:AK189"/>
    <mergeCell ref="AL189:AR189"/>
    <mergeCell ref="AS189:AY189"/>
    <mergeCell ref="AZ189:BF189"/>
    <mergeCell ref="BQ211:BV211"/>
    <mergeCell ref="BG189:BM189"/>
    <mergeCell ref="BN189:BT189"/>
    <mergeCell ref="BU189:CA189"/>
    <mergeCell ref="BQ209:BV209"/>
    <mergeCell ref="BW209:CB209"/>
    <mergeCell ref="BQ210:BV210"/>
    <mergeCell ref="BW210:CB210"/>
    <mergeCell ref="BW207:CN207"/>
    <mergeCell ref="BK208:BP208"/>
    <mergeCell ref="C22:CX22"/>
    <mergeCell ref="CI189:CO189"/>
    <mergeCell ref="B211:F211"/>
    <mergeCell ref="G211:W211"/>
    <mergeCell ref="X211:AL211"/>
    <mergeCell ref="AM211:AR211"/>
    <mergeCell ref="AS211:AX211"/>
    <mergeCell ref="AY211:BD211"/>
    <mergeCell ref="BE211:BJ211"/>
    <mergeCell ref="BK211:BP2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scale="65" r:id="rId1"/>
  <rowBreaks count="7" manualBreakCount="7">
    <brk id="48" max="255" man="1"/>
    <brk id="101" max="255" man="1"/>
    <brk id="141" max="255" man="1"/>
    <brk id="171" max="255" man="1"/>
    <brk id="213" max="255" man="1"/>
    <brk id="249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2018-11-30T13:45:18Z</cp:lastPrinted>
  <dcterms:created xsi:type="dcterms:W3CDTF">2018-11-29T11:48:29Z</dcterms:created>
  <dcterms:modified xsi:type="dcterms:W3CDTF">2018-11-30T13:46:26Z</dcterms:modified>
  <cp:category/>
  <cp:version/>
  <cp:contentType/>
  <cp:contentStatus/>
</cp:coreProperties>
</file>